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7890" windowHeight="11145" tabRatio="847"/>
  </bookViews>
  <sheets>
    <sheet name="СПО" sheetId="1" r:id="rId1"/>
  </sheets>
  <definedNames>
    <definedName name="_xlnm.Print_Area" localSheetId="0">СПО!$A$1:$DA$33</definedName>
  </definedNames>
  <calcPr calcId="124519"/>
</workbook>
</file>

<file path=xl/calcChain.xml><?xml version="1.0" encoding="utf-8"?>
<calcChain xmlns="http://schemas.openxmlformats.org/spreadsheetml/2006/main">
  <c r="B10" i="1"/>
  <c r="B15" s="1"/>
  <c r="B20" s="1"/>
  <c r="B25" s="1"/>
  <c r="B30" s="1"/>
  <c r="AI154" l="1"/>
  <c r="AI155"/>
  <c r="AI156"/>
  <c r="AI157"/>
  <c r="AI158"/>
  <c r="AI159"/>
  <c r="AI160"/>
  <c r="AI161"/>
  <c r="AI162"/>
  <c r="AI163"/>
  <c r="AI164"/>
  <c r="AI165"/>
  <c r="AI166"/>
  <c r="AI167"/>
  <c r="AX154" l="1"/>
  <c r="AX155"/>
  <c r="AX156"/>
  <c r="AX157"/>
  <c r="AX158"/>
  <c r="AX159"/>
  <c r="AX160"/>
  <c r="AX161"/>
  <c r="AX162"/>
  <c r="AX163"/>
  <c r="AX164"/>
  <c r="AX165"/>
  <c r="AU154"/>
  <c r="AU155"/>
  <c r="AU156"/>
  <c r="AU157"/>
  <c r="AU158"/>
  <c r="AU159"/>
  <c r="AU160"/>
  <c r="AU161"/>
  <c r="AU162"/>
  <c r="AU163"/>
  <c r="AU164"/>
  <c r="AU165"/>
  <c r="AX166" l="1"/>
  <c r="AU166"/>
  <c r="AR154" l="1"/>
  <c r="AR155"/>
  <c r="AR156"/>
  <c r="AR157"/>
  <c r="AR158"/>
  <c r="AR159"/>
  <c r="AR160"/>
  <c r="AR161"/>
  <c r="AR162"/>
  <c r="AO154"/>
  <c r="AO155"/>
  <c r="AO156"/>
  <c r="AO157"/>
  <c r="AO158"/>
  <c r="AO159"/>
  <c r="AO160"/>
  <c r="AO161"/>
  <c r="AL154"/>
  <c r="AL155"/>
  <c r="AL156"/>
  <c r="AL157"/>
  <c r="AL158"/>
  <c r="AL159"/>
  <c r="AL160"/>
  <c r="AL161"/>
  <c r="AL162"/>
  <c r="AL163"/>
  <c r="AL164"/>
  <c r="AL165"/>
  <c r="AL166"/>
  <c r="AL167"/>
  <c r="AL168" l="1"/>
  <c r="AR163"/>
  <c r="AO162"/>
  <c r="AI168"/>
  <c r="CZ154" l="1"/>
  <c r="CZ155"/>
  <c r="CZ156"/>
  <c r="CE154"/>
  <c r="CB154"/>
  <c r="CB155"/>
  <c r="CB156"/>
  <c r="BM154" l="1"/>
  <c r="BM155"/>
  <c r="BM156"/>
  <c r="BM157"/>
  <c r="BM158"/>
  <c r="BM159"/>
  <c r="BM160"/>
  <c r="BJ154"/>
  <c r="BJ155"/>
  <c r="BJ156"/>
  <c r="BJ157"/>
  <c r="BJ158"/>
  <c r="BJ159"/>
  <c r="BJ160"/>
  <c r="CH30" l="1"/>
  <c r="CH10"/>
  <c r="CH15"/>
  <c r="CH20"/>
  <c r="CH25"/>
  <c r="CH5"/>
  <c r="BG30"/>
  <c r="BG10"/>
  <c r="BG15"/>
  <c r="BG20"/>
  <c r="BG25"/>
  <c r="BG5"/>
  <c r="AF30"/>
  <c r="AF10"/>
  <c r="AF15"/>
  <c r="AF20"/>
  <c r="AF25"/>
  <c r="AF5"/>
</calcChain>
</file>

<file path=xl/sharedStrings.xml><?xml version="1.0" encoding="utf-8"?>
<sst xmlns="http://schemas.openxmlformats.org/spreadsheetml/2006/main" count="992" uniqueCount="159">
  <si>
    <t>пара</t>
  </si>
  <si>
    <t>Дисциплина</t>
  </si>
  <si>
    <t>День                  недели</t>
  </si>
  <si>
    <t xml:space="preserve">понедельник  </t>
  </si>
  <si>
    <t xml:space="preserve">вторник </t>
  </si>
  <si>
    <t xml:space="preserve">среда   </t>
  </si>
  <si>
    <t xml:space="preserve">четверг  </t>
  </si>
  <si>
    <t xml:space="preserve">пятница  </t>
  </si>
  <si>
    <t xml:space="preserve">суббота </t>
  </si>
  <si>
    <t>Химия</t>
  </si>
  <si>
    <t>История</t>
  </si>
  <si>
    <t>ОБЖ</t>
  </si>
  <si>
    <t>Механика</t>
  </si>
  <si>
    <t>БЖД</t>
  </si>
  <si>
    <t>Преподаватель</t>
  </si>
  <si>
    <t>ауд.</t>
  </si>
  <si>
    <t>Куликова А.В.</t>
  </si>
  <si>
    <t>Рубцова Л.Н.</t>
  </si>
  <si>
    <t>Баранова Е.В.</t>
  </si>
  <si>
    <t>Мошев Д.И.</t>
  </si>
  <si>
    <t>Гайдуров В.Б.</t>
  </si>
  <si>
    <t>Батуева Т.Г.</t>
  </si>
  <si>
    <t>Степанова Т.Н.</t>
  </si>
  <si>
    <t>Криницына Н.А.</t>
  </si>
  <si>
    <t>Лаговская Т.В.</t>
  </si>
  <si>
    <t>Федосеева Н.Н.</t>
  </si>
  <si>
    <t>Петрова М.Е.</t>
  </si>
  <si>
    <t>Романов Ю.И.</t>
  </si>
  <si>
    <t>Хузягулова Е.А.</t>
  </si>
  <si>
    <t>Щипицына М.А.</t>
  </si>
  <si>
    <t>Лоция ВВП</t>
  </si>
  <si>
    <t>Бурштейн Е.А.</t>
  </si>
  <si>
    <t>Тимков Ю.В.</t>
  </si>
  <si>
    <t>Приходько С.Н.</t>
  </si>
  <si>
    <t>Лоскутов М.С.</t>
  </si>
  <si>
    <t>Гиндис И.М.</t>
  </si>
  <si>
    <t>Савич Д.П.</t>
  </si>
  <si>
    <t>Поплаухина Н.Н.</t>
  </si>
  <si>
    <t>Трегубов Л.Ф.</t>
  </si>
  <si>
    <t>Биология</t>
  </si>
  <si>
    <t>Боровикова О.В.</t>
  </si>
  <si>
    <t>ТУС</t>
  </si>
  <si>
    <t>ТОЭ</t>
  </si>
  <si>
    <t>СЭУ</t>
  </si>
  <si>
    <t>Метрология</t>
  </si>
  <si>
    <t xml:space="preserve">                   РАСПИСАНИЕ ЗАНЯТИЙ</t>
  </si>
  <si>
    <t>Филатов Г.Г.</t>
  </si>
  <si>
    <t>Шеина Т.Г.</t>
  </si>
  <si>
    <t>Сысоева С.А.</t>
  </si>
  <si>
    <t>Зубцова С.Л.</t>
  </si>
  <si>
    <t>Литвина П.И.</t>
  </si>
  <si>
    <t>Гилева Л.В.</t>
  </si>
  <si>
    <t>Никулин В.В.</t>
  </si>
  <si>
    <t>Ворончихина К.А.</t>
  </si>
  <si>
    <t xml:space="preserve">          </t>
  </si>
  <si>
    <r>
      <t>11-СВ-</t>
    </r>
    <r>
      <rPr>
        <b/>
        <sz val="10"/>
        <rFont val="Arial Black"/>
        <family val="2"/>
        <charset val="204"/>
      </rPr>
      <t>19</t>
    </r>
  </si>
  <si>
    <r>
      <t>12-СВ-</t>
    </r>
    <r>
      <rPr>
        <b/>
        <vertAlign val="subscript"/>
        <sz val="14"/>
        <rFont val="Arial Black"/>
        <family val="2"/>
        <charset val="204"/>
      </rPr>
      <t>19</t>
    </r>
  </si>
  <si>
    <r>
      <t>11-СМ-</t>
    </r>
    <r>
      <rPr>
        <b/>
        <vertAlign val="subscript"/>
        <sz val="14"/>
        <rFont val="Arial Black"/>
        <family val="2"/>
        <charset val="204"/>
      </rPr>
      <t>19</t>
    </r>
  </si>
  <si>
    <r>
      <t>11-ВП-</t>
    </r>
    <r>
      <rPr>
        <b/>
        <sz val="10"/>
        <rFont val="Arial Black"/>
        <family val="2"/>
        <charset val="204"/>
      </rPr>
      <t>19</t>
    </r>
  </si>
  <si>
    <r>
      <t>12-ВП-</t>
    </r>
    <r>
      <rPr>
        <b/>
        <sz val="10"/>
        <rFont val="Arial Black"/>
        <family val="2"/>
        <charset val="204"/>
      </rPr>
      <t>19</t>
    </r>
  </si>
  <si>
    <r>
      <t>11-ЭМ-</t>
    </r>
    <r>
      <rPr>
        <b/>
        <sz val="10"/>
        <rFont val="Arial Black"/>
        <family val="2"/>
        <charset val="204"/>
      </rPr>
      <t>19</t>
    </r>
  </si>
  <si>
    <r>
      <t>12-ЭМ-</t>
    </r>
    <r>
      <rPr>
        <b/>
        <vertAlign val="subscript"/>
        <sz val="14"/>
        <rFont val="Arial Black"/>
        <family val="2"/>
        <charset val="204"/>
      </rPr>
      <t>19</t>
    </r>
  </si>
  <si>
    <r>
      <t>11-ОП-</t>
    </r>
    <r>
      <rPr>
        <b/>
        <vertAlign val="subscript"/>
        <sz val="14"/>
        <rFont val="Arial Black"/>
        <family val="2"/>
        <charset val="204"/>
      </rPr>
      <t>19</t>
    </r>
  </si>
  <si>
    <r>
      <t>11-АТ-</t>
    </r>
    <r>
      <rPr>
        <b/>
        <sz val="10"/>
        <rFont val="Arial Black"/>
        <family val="2"/>
        <charset val="204"/>
      </rPr>
      <t>19</t>
    </r>
  </si>
  <si>
    <r>
      <t>21-СВ-</t>
    </r>
    <r>
      <rPr>
        <b/>
        <vertAlign val="subscript"/>
        <sz val="14"/>
        <rFont val="Arial Black"/>
        <family val="2"/>
        <charset val="204"/>
      </rPr>
      <t>18</t>
    </r>
  </si>
  <si>
    <r>
      <t>22-СВ-</t>
    </r>
    <r>
      <rPr>
        <b/>
        <vertAlign val="subscript"/>
        <sz val="14"/>
        <rFont val="Arial Black"/>
        <family val="2"/>
        <charset val="204"/>
      </rPr>
      <t>18</t>
    </r>
  </si>
  <si>
    <r>
      <t>21-СМ-</t>
    </r>
    <r>
      <rPr>
        <b/>
        <vertAlign val="subscript"/>
        <sz val="14"/>
        <rFont val="Arial Black"/>
        <family val="2"/>
        <charset val="204"/>
      </rPr>
      <t>18</t>
    </r>
  </si>
  <si>
    <r>
      <t>21-ВП-</t>
    </r>
    <r>
      <rPr>
        <b/>
        <sz val="10"/>
        <rFont val="Arial Black"/>
        <family val="2"/>
        <charset val="204"/>
      </rPr>
      <t>18</t>
    </r>
  </si>
  <si>
    <r>
      <t>21-ЭМ-</t>
    </r>
    <r>
      <rPr>
        <b/>
        <vertAlign val="subscript"/>
        <sz val="14"/>
        <rFont val="Arial Black"/>
        <family val="2"/>
        <charset val="204"/>
      </rPr>
      <t>18</t>
    </r>
  </si>
  <si>
    <r>
      <t>22-ЭМ-</t>
    </r>
    <r>
      <rPr>
        <b/>
        <sz val="10"/>
        <rFont val="Arial Black"/>
        <family val="2"/>
        <charset val="204"/>
      </rPr>
      <t>18</t>
    </r>
  </si>
  <si>
    <r>
      <t>21-ОП-</t>
    </r>
    <r>
      <rPr>
        <b/>
        <vertAlign val="subscript"/>
        <sz val="14"/>
        <rFont val="Arial Black"/>
        <family val="2"/>
        <charset val="204"/>
      </rPr>
      <t>18</t>
    </r>
  </si>
  <si>
    <r>
      <t>31-СВ-</t>
    </r>
    <r>
      <rPr>
        <b/>
        <sz val="10"/>
        <rFont val="Arial Black"/>
        <family val="2"/>
        <charset val="204"/>
      </rPr>
      <t>17</t>
    </r>
  </si>
  <si>
    <r>
      <t>32-СВ-</t>
    </r>
    <r>
      <rPr>
        <b/>
        <sz val="10"/>
        <rFont val="Arial Black"/>
        <family val="2"/>
        <charset val="204"/>
      </rPr>
      <t>17</t>
    </r>
  </si>
  <si>
    <r>
      <t>31-СМ-</t>
    </r>
    <r>
      <rPr>
        <b/>
        <sz val="10"/>
        <rFont val="Arial Black"/>
        <family val="2"/>
        <charset val="204"/>
      </rPr>
      <t>17</t>
    </r>
  </si>
  <si>
    <r>
      <t>31-ЭМ-</t>
    </r>
    <r>
      <rPr>
        <b/>
        <sz val="10"/>
        <rFont val="Arial Black"/>
        <family val="2"/>
        <charset val="204"/>
      </rPr>
      <t>17</t>
    </r>
  </si>
  <si>
    <r>
      <t>32-ЭМ-</t>
    </r>
    <r>
      <rPr>
        <b/>
        <sz val="10"/>
        <rFont val="Arial Black"/>
        <family val="2"/>
        <charset val="204"/>
      </rPr>
      <t>17</t>
    </r>
  </si>
  <si>
    <r>
      <t>31-ОП-</t>
    </r>
    <r>
      <rPr>
        <b/>
        <sz val="10"/>
        <rFont val="Arial Black"/>
        <family val="2"/>
        <charset val="204"/>
      </rPr>
      <t>17</t>
    </r>
  </si>
  <si>
    <r>
      <t>31-АТ-</t>
    </r>
    <r>
      <rPr>
        <b/>
        <vertAlign val="subscript"/>
        <sz val="14"/>
        <rFont val="Arial Black"/>
        <family val="2"/>
        <charset val="204"/>
      </rPr>
      <t>17</t>
    </r>
  </si>
  <si>
    <r>
      <t>41-СВ-</t>
    </r>
    <r>
      <rPr>
        <b/>
        <sz val="10"/>
        <rFont val="Arial Black"/>
        <family val="2"/>
        <charset val="204"/>
      </rPr>
      <t>16</t>
    </r>
  </si>
  <si>
    <r>
      <t>41-СМ-</t>
    </r>
    <r>
      <rPr>
        <b/>
        <sz val="10"/>
        <rFont val="Arial Black"/>
        <family val="2"/>
        <charset val="204"/>
      </rPr>
      <t>16</t>
    </r>
  </si>
  <si>
    <r>
      <t>41-ЭМ-</t>
    </r>
    <r>
      <rPr>
        <b/>
        <sz val="10"/>
        <rFont val="Arial Black"/>
        <family val="2"/>
        <charset val="204"/>
      </rPr>
      <t>16</t>
    </r>
  </si>
  <si>
    <r>
      <t>41-ОП-</t>
    </r>
    <r>
      <rPr>
        <b/>
        <vertAlign val="subscript"/>
        <sz val="14"/>
        <rFont val="Arial Black"/>
        <family val="2"/>
        <charset val="204"/>
      </rPr>
      <t>16</t>
    </r>
  </si>
  <si>
    <r>
      <t>41-АТ-</t>
    </r>
    <r>
      <rPr>
        <b/>
        <sz val="10"/>
        <rFont val="Arial Black"/>
        <family val="2"/>
        <charset val="204"/>
      </rPr>
      <t>16</t>
    </r>
  </si>
  <si>
    <r>
      <t>42-ЭМ-</t>
    </r>
    <r>
      <rPr>
        <b/>
        <sz val="10"/>
        <rFont val="Arial Black"/>
        <family val="2"/>
        <charset val="204"/>
      </rPr>
      <t>16</t>
    </r>
  </si>
  <si>
    <r>
      <t>31-ВП-</t>
    </r>
    <r>
      <rPr>
        <b/>
        <sz val="10"/>
        <rFont val="Arial Black"/>
        <family val="2"/>
        <charset val="204"/>
      </rPr>
      <t>17</t>
    </r>
  </si>
  <si>
    <t>дата</t>
  </si>
  <si>
    <t>Психол. общ.</t>
  </si>
  <si>
    <t>Ин. яз.</t>
  </si>
  <si>
    <t>Физ. культ.</t>
  </si>
  <si>
    <t>Осн. карт. и НК</t>
  </si>
  <si>
    <t>ЭНПиС</t>
  </si>
  <si>
    <t>СВМиС</t>
  </si>
  <si>
    <t>САиКИП</t>
  </si>
  <si>
    <t>ППиУС на ВВП</t>
  </si>
  <si>
    <t>РЛС на ВВП</t>
  </si>
  <si>
    <t>ТБнаС</t>
  </si>
  <si>
    <t>ИТвПД</t>
  </si>
  <si>
    <t>Страхов. и риски</t>
  </si>
  <si>
    <t>ЭиУ на ВТ</t>
  </si>
  <si>
    <t>Материал.</t>
  </si>
  <si>
    <t>Охр. тр.</t>
  </si>
  <si>
    <t>Упр. кол. исп.</t>
  </si>
  <si>
    <t>Менеджм.</t>
  </si>
  <si>
    <t>Математ.</t>
  </si>
  <si>
    <t>Информ.</t>
  </si>
  <si>
    <t>Инж. гр.</t>
  </si>
  <si>
    <t>ЭиЭ</t>
  </si>
  <si>
    <t>РН сист.</t>
  </si>
  <si>
    <t>СВМ и сист.</t>
  </si>
  <si>
    <t>БЖС</t>
  </si>
  <si>
    <t>Матрос</t>
  </si>
  <si>
    <t>ЭСЭУ</t>
  </si>
  <si>
    <t>Валетова Т.А.</t>
  </si>
  <si>
    <t>Гидравл.</t>
  </si>
  <si>
    <t>Озерова Ю.М.   Федосеева О.М.</t>
  </si>
  <si>
    <t>Юшкова Г.Ю.  Никитина И.А.</t>
  </si>
  <si>
    <t>БЖС и ТБ</t>
  </si>
  <si>
    <t>Осн. геодезии</t>
  </si>
  <si>
    <t>Гидр. и водн. изыск.</t>
  </si>
  <si>
    <t>Лебед.-мотор.</t>
  </si>
  <si>
    <t>Замерщик на ТГиМР</t>
  </si>
  <si>
    <t>Суд. эл. маш.</t>
  </si>
  <si>
    <t>СССиН</t>
  </si>
  <si>
    <t>ЭС на ВУ</t>
  </si>
  <si>
    <t>Силкин С.П.</t>
  </si>
  <si>
    <t>Рус. яз.</t>
  </si>
  <si>
    <t>Литер.</t>
  </si>
  <si>
    <t>Астрон.</t>
  </si>
  <si>
    <t>Обществ.</t>
  </si>
  <si>
    <t>Физика</t>
  </si>
  <si>
    <t>Юшкова Г.Ю.  Озерова Ю.М.</t>
  </si>
  <si>
    <t>Федосеева О.М.  Никитина И.А.</t>
  </si>
  <si>
    <t>Михайлова М.Н.</t>
  </si>
  <si>
    <t>Исмагилова С.Н.</t>
  </si>
  <si>
    <t>Зеленин Е.В.</t>
  </si>
  <si>
    <t>ТЭД</t>
  </si>
  <si>
    <t>ЭО судов</t>
  </si>
  <si>
    <t>Бортпроводник</t>
  </si>
  <si>
    <t>Арапов В.Н.</t>
  </si>
  <si>
    <t>СВМиЭ</t>
  </si>
  <si>
    <t>ТОиР СО</t>
  </si>
  <si>
    <t>САЭЭС</t>
  </si>
  <si>
    <t>ТТОиР СЭО</t>
  </si>
  <si>
    <t>ЭСАиКСТС</t>
  </si>
  <si>
    <t>ЭООВТ</t>
  </si>
  <si>
    <t>ОУКИ</t>
  </si>
  <si>
    <t>ОУКИ (в)</t>
  </si>
  <si>
    <t>ЭиТО судов</t>
  </si>
  <si>
    <t>Дел. англ. яз.</t>
  </si>
  <si>
    <t>Скорюпина Л.С.</t>
  </si>
  <si>
    <t>Никитина И.А.  Савич Д.П.</t>
  </si>
  <si>
    <t>Каникулы</t>
  </si>
  <si>
    <t>Практика</t>
  </si>
  <si>
    <t>Юшкова Г.Ю.</t>
  </si>
  <si>
    <r>
      <t>21-АТ-</t>
    </r>
    <r>
      <rPr>
        <b/>
        <sz val="8"/>
        <rFont val="Arial Black"/>
        <family val="2"/>
        <charset val="204"/>
      </rPr>
      <t>18</t>
    </r>
  </si>
  <si>
    <t>Устюжанина Н.Н.</t>
  </si>
  <si>
    <t>СЭУиЭ        ТОиР СО</t>
  </si>
  <si>
    <t>СЭУиЭ            ЭО судов</t>
  </si>
  <si>
    <t>Самостоятельная подготовка</t>
  </si>
</sst>
</file>

<file path=xl/styles.xml><?xml version="1.0" encoding="utf-8"?>
<styleSheet xmlns="http://schemas.openxmlformats.org/spreadsheetml/2006/main">
  <fonts count="42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9"/>
      <name val="Arial Black"/>
      <family val="2"/>
      <charset val="204"/>
    </font>
    <font>
      <sz val="11"/>
      <name val="Times New Roman"/>
      <family val="1"/>
      <charset val="204"/>
    </font>
    <font>
      <b/>
      <vertAlign val="subscript"/>
      <sz val="14"/>
      <name val="Arial Black"/>
      <family val="2"/>
      <charset val="204"/>
    </font>
    <font>
      <b/>
      <sz val="8"/>
      <name val="Arial Black"/>
      <family val="2"/>
      <charset val="204"/>
    </font>
    <font>
      <sz val="16"/>
      <name val="Arial Black"/>
      <family val="2"/>
      <charset val="204"/>
    </font>
    <font>
      <sz val="12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20"/>
      <name val="Arial Black"/>
      <family val="2"/>
      <charset val="204"/>
    </font>
    <font>
      <sz val="20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-0.2499465926084170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9" fontId="19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24" borderId="0">
      <alignment horizontal="left" vertical="center" wrapText="1"/>
    </xf>
  </cellStyleXfs>
  <cellXfs count="230">
    <xf numFmtId="0" fontId="0" fillId="0" borderId="0" xfId="0"/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wrapText="1"/>
    </xf>
    <xf numFmtId="0" fontId="33" fillId="0" borderId="12" xfId="0" applyNumberFormat="1" applyFont="1" applyFill="1" applyBorder="1" applyAlignment="1">
      <alignment wrapText="1"/>
    </xf>
    <xf numFmtId="0" fontId="32" fillId="0" borderId="0" xfId="0" applyNumberFormat="1" applyFont="1" applyFill="1" applyAlignment="1">
      <alignment horizontal="center" wrapText="1"/>
    </xf>
    <xf numFmtId="0" fontId="32" fillId="0" borderId="12" xfId="0" applyNumberFormat="1" applyFont="1" applyFill="1" applyBorder="1" applyAlignment="1">
      <alignment wrapText="1"/>
    </xf>
    <xf numFmtId="0" fontId="32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32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horizontal="left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1" xfId="40" applyNumberFormat="1" applyFont="1" applyFill="1" applyBorder="1" applyAlignment="1" applyProtection="1">
      <alignment horizontal="left" vertical="center" wrapText="1"/>
    </xf>
    <xf numFmtId="0" fontId="18" fillId="0" borderId="21" xfId="0" applyNumberFormat="1" applyFont="1" applyFill="1" applyBorder="1" applyAlignment="1">
      <alignment wrapText="1"/>
    </xf>
    <xf numFmtId="0" fontId="25" fillId="0" borderId="16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left" vertical="center" wrapText="1"/>
    </xf>
    <xf numFmtId="0" fontId="25" fillId="0" borderId="30" xfId="0" applyNumberFormat="1" applyFont="1" applyFill="1" applyBorder="1" applyAlignment="1">
      <alignment horizontal="left" vertical="center" wrapText="1"/>
    </xf>
    <xf numFmtId="0" fontId="25" fillId="0" borderId="26" xfId="0" applyNumberFormat="1" applyFont="1" applyFill="1" applyBorder="1" applyAlignment="1">
      <alignment horizontal="left" vertical="center" wrapText="1"/>
    </xf>
    <xf numFmtId="0" fontId="25" fillId="0" borderId="33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wrapText="1"/>
    </xf>
    <xf numFmtId="0" fontId="32" fillId="0" borderId="33" xfId="0" applyNumberFormat="1" applyFont="1" applyFill="1" applyBorder="1" applyAlignment="1">
      <alignment wrapText="1"/>
    </xf>
    <xf numFmtId="0" fontId="32" fillId="0" borderId="26" xfId="0" applyNumberFormat="1" applyFont="1" applyFill="1" applyBorder="1" applyAlignment="1">
      <alignment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vertical="center" wrapText="1"/>
    </xf>
    <xf numFmtId="0" fontId="38" fillId="0" borderId="21" xfId="0" applyNumberFormat="1" applyFont="1" applyFill="1" applyBorder="1" applyAlignment="1">
      <alignment vertical="center" wrapText="1"/>
    </xf>
    <xf numFmtId="0" fontId="39" fillId="0" borderId="21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>
      <alignment horizontal="left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9" fillId="0" borderId="30" xfId="0" applyNumberFormat="1" applyFont="1" applyFill="1" applyBorder="1" applyAlignment="1">
      <alignment vertical="center" wrapText="1"/>
    </xf>
    <xf numFmtId="0" fontId="32" fillId="0" borderId="30" xfId="0" applyNumberFormat="1" applyFont="1" applyFill="1" applyBorder="1" applyAlignment="1">
      <alignment horizontal="left" vertical="center" wrapText="1"/>
    </xf>
    <xf numFmtId="0" fontId="38" fillId="0" borderId="30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/>
    <xf numFmtId="0" fontId="18" fillId="0" borderId="26" xfId="0" applyNumberFormat="1" applyFont="1" applyFill="1" applyBorder="1" applyAlignment="1">
      <alignment wrapText="1"/>
    </xf>
    <xf numFmtId="0" fontId="18" fillId="0" borderId="33" xfId="0" applyNumberFormat="1" applyFont="1" applyFill="1" applyBorder="1" applyAlignment="1">
      <alignment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vertical="center" wrapText="1"/>
    </xf>
    <xf numFmtId="0" fontId="25" fillId="0" borderId="24" xfId="0" applyNumberFormat="1" applyFont="1" applyFill="1" applyBorder="1" applyAlignment="1">
      <alignment horizontal="left" vertical="center" wrapText="1"/>
    </xf>
    <xf numFmtId="0" fontId="25" fillId="0" borderId="50" xfId="0" applyNumberFormat="1" applyFont="1" applyFill="1" applyBorder="1" applyAlignment="1">
      <alignment horizontal="left" vertical="center" wrapText="1"/>
    </xf>
    <xf numFmtId="0" fontId="25" fillId="0" borderId="17" xfId="0" applyNumberFormat="1" applyFont="1" applyFill="1" applyBorder="1" applyAlignment="1">
      <alignment horizontal="left" vertical="center" wrapText="1"/>
    </xf>
    <xf numFmtId="0" fontId="25" fillId="0" borderId="50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wrapText="1"/>
    </xf>
    <xf numFmtId="0" fontId="32" fillId="0" borderId="21" xfId="0" applyNumberFormat="1" applyFont="1" applyFill="1" applyBorder="1" applyAlignment="1">
      <alignment wrapText="1"/>
    </xf>
    <xf numFmtId="0" fontId="32" fillId="0" borderId="25" xfId="0" applyNumberFormat="1" applyFont="1" applyFill="1" applyBorder="1" applyAlignment="1">
      <alignment wrapText="1"/>
    </xf>
    <xf numFmtId="0" fontId="18" fillId="0" borderId="25" xfId="0" applyNumberFormat="1" applyFont="1" applyFill="1" applyBorder="1" applyAlignment="1">
      <alignment wrapText="1"/>
    </xf>
    <xf numFmtId="0" fontId="32" fillId="0" borderId="23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wrapText="1"/>
    </xf>
    <xf numFmtId="0" fontId="32" fillId="0" borderId="24" xfId="0" applyNumberFormat="1" applyFont="1" applyFill="1" applyBorder="1" applyAlignment="1">
      <alignment wrapText="1"/>
    </xf>
    <xf numFmtId="0" fontId="32" fillId="0" borderId="50" xfId="0" applyNumberFormat="1" applyFont="1" applyFill="1" applyBorder="1" applyAlignment="1">
      <alignment wrapText="1"/>
    </xf>
    <xf numFmtId="0" fontId="25" fillId="0" borderId="50" xfId="4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>
      <alignment wrapText="1"/>
    </xf>
    <xf numFmtId="0" fontId="32" fillId="0" borderId="27" xfId="0" applyNumberFormat="1" applyFont="1" applyFill="1" applyBorder="1" applyAlignment="1">
      <alignment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24" xfId="0" applyNumberFormat="1" applyFont="1" applyFill="1" applyBorder="1" applyAlignment="1">
      <alignment horizontal="left" vertical="center" wrapText="1"/>
    </xf>
    <xf numFmtId="0" fontId="32" fillId="0" borderId="50" xfId="0" applyNumberFormat="1" applyFont="1" applyFill="1" applyBorder="1" applyAlignment="1">
      <alignment horizontal="left" vertical="center" wrapText="1"/>
    </xf>
    <xf numFmtId="0" fontId="32" fillId="0" borderId="51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51" xfId="0" applyNumberFormat="1" applyFont="1" applyFill="1" applyBorder="1" applyAlignment="1">
      <alignment horizontal="left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25" fillId="0" borderId="17" xfId="40" applyNumberFormat="1" applyFont="1" applyFill="1" applyBorder="1" applyAlignment="1" applyProtection="1">
      <alignment horizontal="left" vertical="center" wrapText="1"/>
    </xf>
    <xf numFmtId="0" fontId="25" fillId="0" borderId="24" xfId="40" applyNumberFormat="1" applyFont="1" applyFill="1" applyBorder="1" applyAlignment="1" applyProtection="1">
      <alignment horizontal="left" vertical="center" wrapText="1"/>
    </xf>
    <xf numFmtId="0" fontId="25" fillId="0" borderId="50" xfId="40" applyNumberFormat="1" applyFont="1" applyFill="1" applyBorder="1" applyAlignment="1" applyProtection="1">
      <alignment horizontal="center" vertical="center" wrapText="1"/>
    </xf>
    <xf numFmtId="0" fontId="32" fillId="0" borderId="51" xfId="0" applyNumberFormat="1" applyFont="1" applyFill="1" applyBorder="1" applyAlignment="1">
      <alignment wrapText="1"/>
    </xf>
    <xf numFmtId="0" fontId="25" fillId="0" borderId="17" xfId="40" applyNumberFormat="1" applyFont="1" applyFill="1" applyBorder="1" applyAlignment="1" applyProtection="1">
      <alignment horizontal="center" vertical="center" wrapText="1"/>
    </xf>
    <xf numFmtId="0" fontId="32" fillId="0" borderId="51" xfId="0" applyNumberFormat="1" applyFont="1" applyFill="1" applyBorder="1" applyAlignment="1">
      <alignment horizontal="center" vertical="center" wrapText="1"/>
    </xf>
    <xf numFmtId="0" fontId="32" fillId="0" borderId="50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2" xfId="40" applyNumberFormat="1" applyFont="1" applyFill="1" applyBorder="1" applyAlignment="1" applyProtection="1">
      <alignment horizontal="left" vertical="center" wrapText="1"/>
    </xf>
    <xf numFmtId="0" fontId="25" fillId="0" borderId="15" xfId="40" applyNumberFormat="1" applyFont="1" applyFill="1" applyBorder="1" applyAlignment="1" applyProtection="1">
      <alignment horizontal="center" vertical="center" wrapText="1"/>
    </xf>
    <xf numFmtId="0" fontId="25" fillId="0" borderId="51" xfId="0" applyFont="1" applyFill="1" applyBorder="1" applyAlignment="1" applyProtection="1">
      <alignment horizontal="left" vertical="center" wrapText="1"/>
      <protection locked="0"/>
    </xf>
    <xf numFmtId="0" fontId="25" fillId="0" borderId="24" xfId="0" applyNumberFormat="1" applyFont="1" applyFill="1" applyBorder="1" applyAlignment="1">
      <alignment vertical="center" wrapText="1"/>
    </xf>
    <xf numFmtId="0" fontId="32" fillId="0" borderId="16" xfId="0" applyNumberFormat="1" applyFont="1" applyFill="1" applyBorder="1" applyAlignment="1">
      <alignment wrapText="1"/>
    </xf>
    <xf numFmtId="0" fontId="32" fillId="0" borderId="23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30" xfId="0" applyFont="1" applyFill="1" applyBorder="1"/>
    <xf numFmtId="0" fontId="31" fillId="0" borderId="21" xfId="0" applyFont="1" applyFill="1" applyBorder="1"/>
    <xf numFmtId="0" fontId="25" fillId="0" borderId="25" xfId="0" applyNumberFormat="1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wrapText="1"/>
    </xf>
    <xf numFmtId="0" fontId="18" fillId="0" borderId="23" xfId="0" applyNumberFormat="1" applyFont="1" applyFill="1" applyBorder="1" applyAlignment="1">
      <alignment wrapText="1"/>
    </xf>
    <xf numFmtId="0" fontId="25" fillId="0" borderId="14" xfId="40" applyNumberFormat="1" applyFont="1" applyFill="1" applyBorder="1" applyAlignment="1" applyProtection="1">
      <alignment horizontal="left" vertical="center" wrapText="1"/>
    </xf>
    <xf numFmtId="0" fontId="32" fillId="0" borderId="25" xfId="0" applyNumberFormat="1" applyFont="1" applyFill="1" applyBorder="1" applyAlignment="1">
      <alignment vertical="center" wrapText="1"/>
    </xf>
    <xf numFmtId="0" fontId="25" fillId="0" borderId="13" xfId="40" applyNumberFormat="1" applyFont="1" applyFill="1" applyBorder="1" applyAlignment="1" applyProtection="1">
      <alignment horizontal="left" vertical="center" wrapText="1"/>
    </xf>
    <xf numFmtId="0" fontId="25" fillId="0" borderId="14" xfId="0" applyNumberFormat="1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28" xfId="0" applyNumberFormat="1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18" fillId="0" borderId="20" xfId="0" applyNumberFormat="1" applyFont="1" applyFill="1" applyBorder="1" applyAlignment="1">
      <alignment wrapText="1"/>
    </xf>
    <xf numFmtId="0" fontId="32" fillId="0" borderId="20" xfId="0" applyNumberFormat="1" applyFont="1" applyFill="1" applyBorder="1" applyAlignment="1">
      <alignment wrapText="1"/>
    </xf>
    <xf numFmtId="0" fontId="32" fillId="0" borderId="13" xfId="0" applyNumberFormat="1" applyFont="1" applyFill="1" applyBorder="1" applyAlignment="1">
      <alignment horizontal="left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wrapText="1"/>
    </xf>
    <xf numFmtId="0" fontId="32" fillId="0" borderId="29" xfId="0" applyNumberFormat="1" applyFont="1" applyFill="1" applyBorder="1" applyAlignment="1">
      <alignment wrapText="1"/>
    </xf>
    <xf numFmtId="0" fontId="25" fillId="0" borderId="32" xfId="0" applyFont="1" applyFill="1" applyBorder="1" applyAlignment="1">
      <alignment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25" fillId="0" borderId="23" xfId="40" applyNumberFormat="1" applyFont="1" applyFill="1" applyBorder="1" applyAlignment="1" applyProtection="1">
      <alignment horizontal="center" vertical="center" wrapText="1"/>
    </xf>
    <xf numFmtId="0" fontId="25" fillId="0" borderId="22" xfId="0" applyNumberFormat="1" applyFont="1" applyFill="1" applyBorder="1" applyAlignment="1">
      <alignment vertical="center" wrapText="1"/>
    </xf>
    <xf numFmtId="0" fontId="32" fillId="0" borderId="22" xfId="0" applyNumberFormat="1" applyFont="1" applyFill="1" applyBorder="1" applyAlignment="1">
      <alignment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vertical="center" wrapText="1"/>
    </xf>
    <xf numFmtId="0" fontId="25" fillId="0" borderId="14" xfId="0" applyNumberFormat="1" applyFont="1" applyFill="1" applyBorder="1" applyAlignment="1">
      <alignment vertical="center" wrapText="1"/>
    </xf>
    <xf numFmtId="0" fontId="32" fillId="0" borderId="15" xfId="0" applyNumberFormat="1" applyFont="1" applyFill="1" applyBorder="1" applyAlignment="1">
      <alignment wrapText="1"/>
    </xf>
    <xf numFmtId="0" fontId="18" fillId="0" borderId="26" xfId="0" applyNumberFormat="1" applyFont="1" applyFill="1" applyBorder="1" applyAlignment="1">
      <alignment horizontal="left" vertical="center" wrapText="1"/>
    </xf>
    <xf numFmtId="0" fontId="25" fillId="0" borderId="33" xfId="0" applyNumberFormat="1" applyFont="1" applyFill="1" applyBorder="1" applyAlignment="1">
      <alignment vertical="center" wrapText="1"/>
    </xf>
    <xf numFmtId="0" fontId="25" fillId="0" borderId="30" xfId="0" applyNumberFormat="1" applyFont="1" applyFill="1" applyBorder="1" applyAlignment="1">
      <alignment vertical="center" wrapText="1"/>
    </xf>
    <xf numFmtId="0" fontId="25" fillId="0" borderId="31" xfId="0" applyNumberFormat="1" applyFont="1" applyFill="1" applyBorder="1" applyAlignment="1">
      <alignment horizontal="center" vertical="center" wrapText="1"/>
    </xf>
    <xf numFmtId="0" fontId="25" fillId="0" borderId="30" xfId="40" applyNumberFormat="1" applyFont="1" applyFill="1" applyBorder="1" applyAlignment="1" applyProtection="1">
      <alignment horizontal="left" vertical="center" wrapText="1"/>
    </xf>
    <xf numFmtId="0" fontId="25" fillId="0" borderId="29" xfId="40" applyNumberFormat="1" applyFont="1" applyFill="1" applyBorder="1" applyAlignment="1" applyProtection="1">
      <alignment horizontal="center" vertical="center" wrapText="1"/>
    </xf>
    <xf numFmtId="0" fontId="32" fillId="0" borderId="51" xfId="0" applyNumberFormat="1" applyFont="1" applyFill="1" applyBorder="1" applyAlignment="1">
      <alignment vertical="center" wrapText="1"/>
    </xf>
    <xf numFmtId="0" fontId="25" fillId="0" borderId="11" xfId="0" applyNumberFormat="1" applyFont="1" applyFill="1" applyBorder="1" applyAlignment="1">
      <alignment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/>
    </xf>
    <xf numFmtId="0" fontId="18" fillId="0" borderId="50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horizontal="left" vertical="center" wrapText="1"/>
    </xf>
    <xf numFmtId="0" fontId="25" fillId="0" borderId="22" xfId="0" applyNumberFormat="1" applyFont="1" applyFill="1" applyBorder="1" applyAlignment="1">
      <alignment wrapText="1"/>
    </xf>
    <xf numFmtId="0" fontId="32" fillId="0" borderId="18" xfId="0" applyNumberFormat="1" applyFont="1" applyFill="1" applyBorder="1" applyAlignment="1">
      <alignment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28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8" fillId="0" borderId="34" xfId="40" applyNumberFormat="1" applyFont="1" applyFill="1" applyBorder="1" applyAlignment="1" applyProtection="1">
      <alignment horizontal="center" vertical="center" wrapText="1"/>
    </xf>
    <xf numFmtId="0" fontId="18" fillId="0" borderId="35" xfId="40" applyNumberFormat="1" applyFont="1" applyFill="1" applyBorder="1" applyAlignment="1" applyProtection="1">
      <alignment horizontal="center" vertical="center" wrapText="1"/>
    </xf>
    <xf numFmtId="0" fontId="18" fillId="0" borderId="36" xfId="40" applyNumberFormat="1" applyFont="1" applyFill="1" applyBorder="1" applyAlignment="1" applyProtection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32" xfId="0" applyNumberFormat="1" applyFont="1" applyFill="1" applyBorder="1" applyAlignment="1">
      <alignment horizontal="left" vertical="center" wrapText="1"/>
    </xf>
    <xf numFmtId="0" fontId="25" fillId="0" borderId="32" xfId="0" applyNumberFormat="1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wrapText="1"/>
    </xf>
    <xf numFmtId="0" fontId="25" fillId="0" borderId="10" xfId="40" applyNumberFormat="1" applyFont="1" applyFill="1" applyBorder="1" applyAlignment="1" applyProtection="1">
      <alignment horizontal="center" vertical="center" wrapText="1"/>
    </xf>
    <xf numFmtId="0" fontId="32" fillId="0" borderId="25" xfId="0" applyNumberFormat="1" applyFont="1" applyFill="1" applyBorder="1" applyAlignment="1">
      <alignment horizontal="left" vertical="center" wrapText="1"/>
    </xf>
    <xf numFmtId="0" fontId="25" fillId="0" borderId="25" xfId="40" applyNumberFormat="1" applyFont="1" applyFill="1" applyBorder="1" applyAlignment="1" applyProtection="1">
      <alignment horizontal="left" vertical="center" wrapText="1"/>
    </xf>
    <xf numFmtId="0" fontId="25" fillId="0" borderId="16" xfId="40" applyNumberFormat="1" applyFont="1" applyFill="1" applyBorder="1" applyAlignment="1" applyProtection="1">
      <alignment horizontal="left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32" fillId="0" borderId="33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wrapText="1"/>
    </xf>
    <xf numFmtId="0" fontId="18" fillId="0" borderId="24" xfId="0" applyNumberFormat="1" applyFont="1" applyFill="1" applyBorder="1" applyAlignment="1">
      <alignment wrapText="1"/>
    </xf>
    <xf numFmtId="0" fontId="18" fillId="0" borderId="50" xfId="0" applyNumberFormat="1" applyFont="1" applyFill="1" applyBorder="1" applyAlignment="1">
      <alignment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/>
    </xf>
    <xf numFmtId="0" fontId="32" fillId="0" borderId="11" xfId="0" applyNumberFormat="1" applyFont="1" applyFill="1" applyBorder="1" applyAlignment="1">
      <alignment horizontal="left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0" fontId="25" fillId="0" borderId="17" xfId="0" applyNumberFormat="1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4" fillId="0" borderId="28" xfId="36" applyNumberFormat="1" applyFont="1" applyFill="1" applyBorder="1" applyAlignment="1">
      <alignment horizontal="center" vertical="center" textRotation="90" wrapText="1"/>
    </xf>
    <xf numFmtId="0" fontId="24" fillId="0" borderId="16" xfId="36" applyNumberFormat="1" applyFont="1" applyFill="1" applyBorder="1" applyAlignment="1">
      <alignment horizontal="center" vertical="center" textRotation="90" wrapText="1"/>
    </xf>
    <xf numFmtId="0" fontId="24" fillId="0" borderId="17" xfId="36" applyNumberFormat="1" applyFont="1" applyFill="1" applyBorder="1" applyAlignment="1">
      <alignment horizontal="center" vertical="center" textRotation="90" wrapText="1"/>
    </xf>
    <xf numFmtId="0" fontId="24" fillId="0" borderId="26" xfId="36" applyNumberFormat="1" applyFont="1" applyFill="1" applyBorder="1" applyAlignment="1">
      <alignment horizontal="center" vertical="center" textRotation="90" wrapText="1"/>
    </xf>
    <xf numFmtId="0" fontId="24" fillId="0" borderId="14" xfId="36" applyNumberFormat="1" applyFont="1" applyFill="1" applyBorder="1" applyAlignment="1">
      <alignment horizontal="center" vertical="center" textRotation="90" wrapText="1"/>
    </xf>
    <xf numFmtId="0" fontId="24" fillId="0" borderId="46" xfId="36" applyNumberFormat="1" applyFont="1" applyFill="1" applyBorder="1" applyAlignment="1">
      <alignment horizontal="center" vertical="center" textRotation="90" wrapText="1"/>
    </xf>
    <xf numFmtId="0" fontId="24" fillId="0" borderId="54" xfId="36" applyNumberFormat="1" applyFont="1" applyFill="1" applyBorder="1" applyAlignment="1">
      <alignment horizontal="center" vertical="center" textRotation="90" wrapText="1"/>
    </xf>
    <xf numFmtId="0" fontId="24" fillId="0" borderId="55" xfId="36" applyNumberFormat="1" applyFont="1" applyFill="1" applyBorder="1" applyAlignment="1">
      <alignment horizontal="center" vertical="center" textRotation="90" wrapText="1"/>
    </xf>
    <xf numFmtId="0" fontId="18" fillId="0" borderId="18" xfId="40" applyNumberFormat="1" applyFont="1" applyFill="1" applyBorder="1" applyAlignment="1" applyProtection="1">
      <alignment horizontal="center" vertical="center" textRotation="90" wrapText="1"/>
    </xf>
    <xf numFmtId="0" fontId="18" fillId="0" borderId="20" xfId="40" applyNumberFormat="1" applyFont="1" applyFill="1" applyBorder="1" applyAlignment="1" applyProtection="1">
      <alignment horizontal="center" vertical="center" textRotation="90" wrapText="1"/>
    </xf>
    <xf numFmtId="0" fontId="18" fillId="0" borderId="14" xfId="40" applyNumberFormat="1" applyFont="1" applyFill="1" applyBorder="1" applyAlignment="1" applyProtection="1">
      <alignment horizontal="center" vertical="center" textRotation="90" wrapText="1"/>
    </xf>
    <xf numFmtId="0" fontId="18" fillId="0" borderId="26" xfId="40" applyNumberFormat="1" applyFont="1" applyFill="1" applyBorder="1" applyAlignment="1" applyProtection="1">
      <alignment horizontal="center" vertical="center" textRotation="90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>
      <alignment horizontal="center" vertical="center" wrapText="1"/>
    </xf>
    <xf numFmtId="14" fontId="37" fillId="0" borderId="45" xfId="36" applyNumberFormat="1" applyFont="1" applyFill="1" applyBorder="1" applyAlignment="1">
      <alignment horizontal="center" vertical="center" textRotation="90" wrapText="1"/>
    </xf>
    <xf numFmtId="0" fontId="37" fillId="0" borderId="45" xfId="36" applyNumberFormat="1" applyFont="1" applyFill="1" applyBorder="1" applyAlignment="1">
      <alignment horizontal="center" vertical="center" textRotation="90" wrapText="1"/>
    </xf>
    <xf numFmtId="14" fontId="37" fillId="0" borderId="43" xfId="36" applyNumberFormat="1" applyFont="1" applyFill="1" applyBorder="1" applyAlignment="1">
      <alignment horizontal="center" vertical="center" textRotation="90" wrapText="1"/>
    </xf>
    <xf numFmtId="0" fontId="37" fillId="0" borderId="44" xfId="36" applyNumberFormat="1" applyFont="1" applyFill="1" applyBorder="1" applyAlignment="1">
      <alignment horizontal="center" vertical="center" textRotation="90" wrapText="1"/>
    </xf>
    <xf numFmtId="0" fontId="22" fillId="0" borderId="37" xfId="40" applyNumberFormat="1" applyFont="1" applyFill="1" applyBorder="1" applyAlignment="1" applyProtection="1">
      <alignment horizontal="center" vertical="center" wrapText="1"/>
    </xf>
    <xf numFmtId="0" fontId="22" fillId="0" borderId="38" xfId="40" applyNumberFormat="1" applyFont="1" applyFill="1" applyBorder="1" applyAlignment="1" applyProtection="1">
      <alignment horizontal="center" vertical="center" wrapText="1"/>
    </xf>
    <xf numFmtId="0" fontId="22" fillId="0" borderId="39" xfId="40" applyNumberFormat="1" applyFont="1" applyFill="1" applyBorder="1" applyAlignment="1" applyProtection="1">
      <alignment horizontal="center" vertical="center" wrapText="1"/>
    </xf>
    <xf numFmtId="0" fontId="22" fillId="0" borderId="47" xfId="40" applyNumberFormat="1" applyFont="1" applyFill="1" applyBorder="1" applyAlignment="1" applyProtection="1">
      <alignment horizontal="center" vertical="center" wrapText="1"/>
    </xf>
    <xf numFmtId="0" fontId="22" fillId="0" borderId="41" xfId="40" applyNumberFormat="1" applyFont="1" applyFill="1" applyBorder="1" applyAlignment="1" applyProtection="1">
      <alignment horizontal="center" vertical="center" wrapText="1"/>
    </xf>
    <xf numFmtId="0" fontId="22" fillId="0" borderId="48" xfId="40" applyNumberFormat="1" applyFont="1" applyFill="1" applyBorder="1" applyAlignment="1" applyProtection="1">
      <alignment horizontal="center" vertical="center" wrapText="1"/>
    </xf>
    <xf numFmtId="0" fontId="22" fillId="0" borderId="40" xfId="40" applyNumberFormat="1" applyFont="1" applyFill="1" applyBorder="1" applyAlignment="1" applyProtection="1">
      <alignment horizontal="center" vertical="center" wrapText="1"/>
    </xf>
    <xf numFmtId="0" fontId="22" fillId="0" borderId="42" xfId="40" applyNumberFormat="1" applyFont="1" applyFill="1" applyBorder="1" applyAlignment="1" applyProtection="1">
      <alignment horizontal="center" vertical="center" wrapText="1"/>
    </xf>
    <xf numFmtId="0" fontId="22" fillId="0" borderId="47" xfId="0" applyNumberFormat="1" applyFont="1" applyFill="1" applyBorder="1" applyAlignment="1">
      <alignment horizontal="center" vertical="center" wrapText="1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left" vertical="center" wrapText="1"/>
    </xf>
    <xf numFmtId="0" fontId="36" fillId="0" borderId="0" xfId="0" applyNumberFormat="1" applyFont="1" applyFill="1" applyAlignment="1">
      <alignment horizontal="left" vertical="center" wrapText="1"/>
    </xf>
    <xf numFmtId="0" fontId="18" fillId="0" borderId="43" xfId="40" applyNumberFormat="1" applyFont="1" applyFill="1" applyBorder="1" applyAlignment="1" applyProtection="1">
      <alignment horizontal="center" vertical="center" textRotation="90" wrapText="1"/>
    </xf>
    <xf numFmtId="0" fontId="18" fillId="0" borderId="45" xfId="40" applyNumberFormat="1" applyFont="1" applyFill="1" applyBorder="1" applyAlignment="1" applyProtection="1">
      <alignment horizontal="center" vertical="center" textRotation="90" wrapText="1"/>
    </xf>
    <xf numFmtId="0" fontId="22" fillId="0" borderId="4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14" fontId="37" fillId="0" borderId="52" xfId="36" applyNumberFormat="1" applyFont="1" applyFill="1" applyBorder="1" applyAlignment="1">
      <alignment horizontal="center" vertical="center" textRotation="90" wrapText="1"/>
    </xf>
    <xf numFmtId="0" fontId="37" fillId="0" borderId="49" xfId="36" applyNumberFormat="1" applyFont="1" applyFill="1" applyBorder="1" applyAlignment="1">
      <alignment horizontal="center" vertical="center" textRotation="90" wrapText="1"/>
    </xf>
    <xf numFmtId="0" fontId="37" fillId="0" borderId="53" xfId="36" applyNumberFormat="1" applyFont="1" applyFill="1" applyBorder="1" applyAlignment="1">
      <alignment horizontal="center" vertical="center" textRotation="90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Стиль 1" xfId="44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CC99"/>
      <color rgb="FF993366"/>
      <color rgb="FFCC3399"/>
      <color rgb="FF3366CC"/>
      <color rgb="FF9900CC"/>
      <color rgb="FF6600CC"/>
      <color rgb="FFCC3300"/>
      <color rgb="FFFFCC00"/>
      <color rgb="FF0099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975464</xdr:colOff>
      <xdr:row>0</xdr:row>
      <xdr:rowOff>351974</xdr:rowOff>
    </xdr:from>
    <xdr:to>
      <xdr:col>28</xdr:col>
      <xdr:colOff>1069517</xdr:colOff>
      <xdr:row>1</xdr:row>
      <xdr:rowOff>390369</xdr:rowOff>
    </xdr:to>
    <xdr:sp macro="" textlink="">
      <xdr:nvSpPr>
        <xdr:cNvPr id="2" name="TextBox 1"/>
        <xdr:cNvSpPr txBox="1"/>
      </xdr:nvSpPr>
      <xdr:spPr>
        <a:xfrm>
          <a:off x="23467832" y="351974"/>
          <a:ext cx="3269053" cy="4227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Директор Пермского филиала ФГБОУ ВО "ВГУВТ" П.В. З дровский</a:t>
          </a:r>
        </a:p>
      </xdr:txBody>
    </xdr:sp>
    <xdr:clientData/>
  </xdr:twoCellAnchor>
  <xdr:twoCellAnchor>
    <xdr:from>
      <xdr:col>25</xdr:col>
      <xdr:colOff>1005561</xdr:colOff>
      <xdr:row>0</xdr:row>
      <xdr:rowOff>72592</xdr:rowOff>
    </xdr:from>
    <xdr:to>
      <xdr:col>28</xdr:col>
      <xdr:colOff>926236</xdr:colOff>
      <xdr:row>0</xdr:row>
      <xdr:rowOff>341325</xdr:rowOff>
    </xdr:to>
    <xdr:sp macro="" textlink="">
      <xdr:nvSpPr>
        <xdr:cNvPr id="3" name="TextBox 2"/>
        <xdr:cNvSpPr txBox="1"/>
      </xdr:nvSpPr>
      <xdr:spPr>
        <a:xfrm>
          <a:off x="23497929" y="72592"/>
          <a:ext cx="3095675" cy="26873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42</xdr:col>
      <xdr:colOff>884443</xdr:colOff>
      <xdr:row>0</xdr:row>
      <xdr:rowOff>367632</xdr:rowOff>
    </xdr:from>
    <xdr:to>
      <xdr:col>46</xdr:col>
      <xdr:colOff>973184</xdr:colOff>
      <xdr:row>1</xdr:row>
      <xdr:rowOff>300790</xdr:rowOff>
    </xdr:to>
    <xdr:sp macro="" textlink="">
      <xdr:nvSpPr>
        <xdr:cNvPr id="4" name="TextBox 3"/>
        <xdr:cNvSpPr txBox="1"/>
      </xdr:nvSpPr>
      <xdr:spPr>
        <a:xfrm>
          <a:off x="33086270" y="367632"/>
          <a:ext cx="3733885" cy="31782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25.05.2020-30.05.2020</a:t>
          </a:r>
        </a:p>
      </xdr:txBody>
    </xdr:sp>
    <xdr:clientData/>
  </xdr:twoCellAnchor>
  <xdr:twoCellAnchor>
    <xdr:from>
      <xdr:col>52</xdr:col>
      <xdr:colOff>816053</xdr:colOff>
      <xdr:row>0</xdr:row>
      <xdr:rowOff>65268</xdr:rowOff>
    </xdr:from>
    <xdr:to>
      <xdr:col>54</xdr:col>
      <xdr:colOff>299442</xdr:colOff>
      <xdr:row>0</xdr:row>
      <xdr:rowOff>358043</xdr:rowOff>
    </xdr:to>
    <xdr:sp macro="" textlink="">
      <xdr:nvSpPr>
        <xdr:cNvPr id="7" name="TextBox 6"/>
        <xdr:cNvSpPr txBox="1"/>
      </xdr:nvSpPr>
      <xdr:spPr>
        <a:xfrm>
          <a:off x="49460395" y="65268"/>
          <a:ext cx="1204573" cy="292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52</xdr:col>
      <xdr:colOff>791704</xdr:colOff>
      <xdr:row>0</xdr:row>
      <xdr:rowOff>313167</xdr:rowOff>
    </xdr:from>
    <xdr:to>
      <xdr:col>55</xdr:col>
      <xdr:colOff>1001767</xdr:colOff>
      <xdr:row>1</xdr:row>
      <xdr:rowOff>324622</xdr:rowOff>
    </xdr:to>
    <xdr:sp macro="" textlink="">
      <xdr:nvSpPr>
        <xdr:cNvPr id="8" name="TextBox 7"/>
        <xdr:cNvSpPr txBox="1"/>
      </xdr:nvSpPr>
      <xdr:spPr>
        <a:xfrm>
          <a:off x="41650670" y="313167"/>
          <a:ext cx="2755537" cy="40559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                               П.В.Задровский</a:t>
          </a:r>
          <a:endParaRPr lang="ru-RU" sz="1100"/>
        </a:p>
      </xdr:txBody>
    </xdr:sp>
    <xdr:clientData/>
  </xdr:twoCellAnchor>
  <xdr:twoCellAnchor>
    <xdr:from>
      <xdr:col>102</xdr:col>
      <xdr:colOff>0</xdr:colOff>
      <xdr:row>0</xdr:row>
      <xdr:rowOff>68737</xdr:rowOff>
    </xdr:from>
    <xdr:to>
      <xdr:col>102</xdr:col>
      <xdr:colOff>1282089</xdr:colOff>
      <xdr:row>0</xdr:row>
      <xdr:rowOff>295585</xdr:rowOff>
    </xdr:to>
    <xdr:sp macro="" textlink="">
      <xdr:nvSpPr>
        <xdr:cNvPr id="9" name="TextBox 8"/>
        <xdr:cNvSpPr txBox="1"/>
      </xdr:nvSpPr>
      <xdr:spPr>
        <a:xfrm>
          <a:off x="102756600" y="68737"/>
          <a:ext cx="1662857" cy="22684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УТВЕРЖДАЮ</a:t>
          </a:r>
          <a:endParaRPr lang="ru-RU" sz="1200"/>
        </a:p>
      </xdr:txBody>
    </xdr:sp>
    <xdr:clientData/>
  </xdr:twoCellAnchor>
  <xdr:twoCellAnchor>
    <xdr:from>
      <xdr:col>102</xdr:col>
      <xdr:colOff>0</xdr:colOff>
      <xdr:row>0</xdr:row>
      <xdr:rowOff>317499</xdr:rowOff>
    </xdr:from>
    <xdr:to>
      <xdr:col>104</xdr:col>
      <xdr:colOff>350922</xdr:colOff>
      <xdr:row>1</xdr:row>
      <xdr:rowOff>394742</xdr:rowOff>
    </xdr:to>
    <xdr:sp macro="" textlink="">
      <xdr:nvSpPr>
        <xdr:cNvPr id="10" name="TextBox 9"/>
        <xdr:cNvSpPr txBox="1"/>
      </xdr:nvSpPr>
      <xdr:spPr>
        <a:xfrm>
          <a:off x="102743005" y="317499"/>
          <a:ext cx="3669628" cy="46158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П.В.Задровский</a:t>
          </a:r>
        </a:p>
      </xdr:txBody>
    </xdr:sp>
    <xdr:clientData/>
  </xdr:twoCellAnchor>
  <xdr:oneCellAnchor>
    <xdr:from>
      <xdr:col>3</xdr:col>
      <xdr:colOff>80984</xdr:colOff>
      <xdr:row>0</xdr:row>
      <xdr:rowOff>109008</xdr:rowOff>
    </xdr:from>
    <xdr:ext cx="1134087" cy="264560"/>
    <xdr:sp macro="" textlink="">
      <xdr:nvSpPr>
        <xdr:cNvPr id="17" name="TextBox 16"/>
        <xdr:cNvSpPr txBox="1"/>
      </xdr:nvSpPr>
      <xdr:spPr>
        <a:xfrm>
          <a:off x="765174" y="109008"/>
          <a:ext cx="11340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СОГЛАСОВАНО</a:t>
          </a:r>
        </a:p>
      </xdr:txBody>
    </xdr:sp>
    <xdr:clientData/>
  </xdr:oneCellAnchor>
  <xdr:twoCellAnchor>
    <xdr:from>
      <xdr:col>3</xdr:col>
      <xdr:colOff>87568</xdr:colOff>
      <xdr:row>0</xdr:row>
      <xdr:rowOff>356071</xdr:rowOff>
    </xdr:from>
    <xdr:to>
      <xdr:col>9</xdr:col>
      <xdr:colOff>1052176</xdr:colOff>
      <xdr:row>1</xdr:row>
      <xdr:rowOff>293637</xdr:rowOff>
    </xdr:to>
    <xdr:sp macro="" textlink="">
      <xdr:nvSpPr>
        <xdr:cNvPr id="18" name="TextBox 17"/>
        <xdr:cNvSpPr txBox="1"/>
      </xdr:nvSpPr>
      <xdr:spPr>
        <a:xfrm>
          <a:off x="588884" y="356071"/>
          <a:ext cx="7180924" cy="32190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Зам.директора по УМиВР                                      Е.В.Баранова</a:t>
          </a:r>
          <a:endParaRPr lang="ru-RU"/>
        </a:p>
      </xdr:txBody>
    </xdr:sp>
    <xdr:clientData/>
  </xdr:twoCellAnchor>
  <xdr:twoCellAnchor>
    <xdr:from>
      <xdr:col>30</xdr:col>
      <xdr:colOff>48847</xdr:colOff>
      <xdr:row>0</xdr:row>
      <xdr:rowOff>89131</xdr:rowOff>
    </xdr:from>
    <xdr:to>
      <xdr:col>34</xdr:col>
      <xdr:colOff>0</xdr:colOff>
      <xdr:row>0</xdr:row>
      <xdr:rowOff>323847</xdr:rowOff>
    </xdr:to>
    <xdr:sp macro="" textlink="">
      <xdr:nvSpPr>
        <xdr:cNvPr id="19" name="TextBox 18"/>
        <xdr:cNvSpPr txBox="1"/>
      </xdr:nvSpPr>
      <xdr:spPr>
        <a:xfrm>
          <a:off x="24261397" y="89131"/>
          <a:ext cx="2122854" cy="23471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СОГЛАСОВАНО</a:t>
          </a:r>
          <a:endParaRPr lang="ru-RU"/>
        </a:p>
      </xdr:txBody>
    </xdr:sp>
    <xdr:clientData/>
  </xdr:twoCellAnchor>
  <xdr:oneCellAnchor>
    <xdr:from>
      <xdr:col>30</xdr:col>
      <xdr:colOff>36636</xdr:colOff>
      <xdr:row>1</xdr:row>
      <xdr:rowOff>36635</xdr:rowOff>
    </xdr:from>
    <xdr:ext cx="4371730" cy="436786"/>
    <xdr:sp macro="" textlink="">
      <xdr:nvSpPr>
        <xdr:cNvPr id="20" name="TextBox 19"/>
        <xdr:cNvSpPr txBox="1"/>
      </xdr:nvSpPr>
      <xdr:spPr>
        <a:xfrm>
          <a:off x="21675482" y="427404"/>
          <a:ext cx="437173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Зам.директора по УМиВР                                       Е.В.Баранова</a:t>
          </a:r>
        </a:p>
        <a:p>
          <a:endParaRPr lang="ru-RU" sz="1100"/>
        </a:p>
      </xdr:txBody>
    </xdr:sp>
    <xdr:clientData/>
  </xdr:oneCellAnchor>
  <xdr:twoCellAnchor>
    <xdr:from>
      <xdr:col>59</xdr:col>
      <xdr:colOff>233749</xdr:colOff>
      <xdr:row>0</xdr:row>
      <xdr:rowOff>81708</xdr:rowOff>
    </xdr:from>
    <xdr:to>
      <xdr:col>66</xdr:col>
      <xdr:colOff>330107</xdr:colOff>
      <xdr:row>0</xdr:row>
      <xdr:rowOff>289304</xdr:rowOff>
    </xdr:to>
    <xdr:sp macro="" textlink="">
      <xdr:nvSpPr>
        <xdr:cNvPr id="22" name="TextBox 21"/>
        <xdr:cNvSpPr txBox="1"/>
      </xdr:nvSpPr>
      <xdr:spPr>
        <a:xfrm>
          <a:off x="53974802" y="81708"/>
          <a:ext cx="7081358" cy="20759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СОГЛАСОВАНО</a:t>
          </a:r>
        </a:p>
      </xdr:txBody>
    </xdr:sp>
    <xdr:clientData/>
  </xdr:twoCellAnchor>
  <xdr:oneCellAnchor>
    <xdr:from>
      <xdr:col>59</xdr:col>
      <xdr:colOff>226689</xdr:colOff>
      <xdr:row>0</xdr:row>
      <xdr:rowOff>375634</xdr:rowOff>
    </xdr:from>
    <xdr:ext cx="3720929" cy="264560"/>
    <xdr:sp macro="" textlink="">
      <xdr:nvSpPr>
        <xdr:cNvPr id="23" name="TextBox 22"/>
        <xdr:cNvSpPr txBox="1"/>
      </xdr:nvSpPr>
      <xdr:spPr>
        <a:xfrm>
          <a:off x="52910869" y="375634"/>
          <a:ext cx="372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Зам.директора по УМиВР                                   Е.В.Баранова</a:t>
          </a:r>
        </a:p>
      </xdr:txBody>
    </xdr:sp>
    <xdr:clientData/>
  </xdr:oneCellAnchor>
  <xdr:twoCellAnchor editAs="oneCell">
    <xdr:from>
      <xdr:col>27</xdr:col>
      <xdr:colOff>319975</xdr:colOff>
      <xdr:row>0</xdr:row>
      <xdr:rowOff>55145</xdr:rowOff>
    </xdr:from>
    <xdr:to>
      <xdr:col>27</xdr:col>
      <xdr:colOff>1023485</xdr:colOff>
      <xdr:row>1</xdr:row>
      <xdr:rowOff>394063</xdr:rowOff>
    </xdr:to>
    <xdr:pic>
      <xdr:nvPicPr>
        <xdr:cNvPr id="34" name="Рисунок 33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04014" y="55145"/>
          <a:ext cx="703510" cy="731921"/>
        </a:xfrm>
        <a:prstGeom prst="rect">
          <a:avLst/>
        </a:prstGeom>
        <a:scene3d>
          <a:camera prst="orthographicFront">
            <a:rot lat="0" lon="5400000" rev="0"/>
          </a:camera>
          <a:lightRig rig="threePt" dir="t"/>
        </a:scene3d>
      </xdr:spPr>
    </xdr:pic>
    <xdr:clientData/>
  </xdr:twoCellAnchor>
  <xdr:twoCellAnchor>
    <xdr:from>
      <xdr:col>42</xdr:col>
      <xdr:colOff>347006</xdr:colOff>
      <xdr:row>0</xdr:row>
      <xdr:rowOff>40245</xdr:rowOff>
    </xdr:from>
    <xdr:to>
      <xdr:col>47</xdr:col>
      <xdr:colOff>60103</xdr:colOff>
      <xdr:row>0</xdr:row>
      <xdr:rowOff>335385</xdr:rowOff>
    </xdr:to>
    <xdr:sp macro="" textlink="">
      <xdr:nvSpPr>
        <xdr:cNvPr id="53" name="TextBox 52"/>
        <xdr:cNvSpPr txBox="1"/>
      </xdr:nvSpPr>
      <xdr:spPr>
        <a:xfrm>
          <a:off x="38430295" y="40245"/>
          <a:ext cx="5645334" cy="29514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600" b="1">
              <a:latin typeface="Arial Black" pitchFamily="34" charset="0"/>
            </a:rPr>
            <a:t>РАСПИСАНИЕ ЗАНЯТИЙ</a:t>
          </a:r>
        </a:p>
      </xdr:txBody>
    </xdr:sp>
    <xdr:clientData/>
  </xdr:twoCellAnchor>
  <xdr:oneCellAnchor>
    <xdr:from>
      <xdr:col>94</xdr:col>
      <xdr:colOff>288303</xdr:colOff>
      <xdr:row>0</xdr:row>
      <xdr:rowOff>78074</xdr:rowOff>
    </xdr:from>
    <xdr:ext cx="3040673" cy="381708"/>
    <xdr:sp macro="" textlink="">
      <xdr:nvSpPr>
        <xdr:cNvPr id="21" name="TextBox 20"/>
        <xdr:cNvSpPr txBox="1"/>
      </xdr:nvSpPr>
      <xdr:spPr>
        <a:xfrm>
          <a:off x="92847908" y="78074"/>
          <a:ext cx="3040673" cy="381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600">
              <a:latin typeface="Arial Black" pitchFamily="34" charset="0"/>
            </a:rPr>
            <a:t>РАСПИСАНИЕ ЗАНЯТИЙ</a:t>
          </a:r>
        </a:p>
      </xdr:txBody>
    </xdr:sp>
    <xdr:clientData/>
  </xdr:oneCellAnchor>
  <xdr:twoCellAnchor>
    <xdr:from>
      <xdr:col>87</xdr:col>
      <xdr:colOff>0</xdr:colOff>
      <xdr:row>0</xdr:row>
      <xdr:rowOff>96959</xdr:rowOff>
    </xdr:from>
    <xdr:to>
      <xdr:col>90</xdr:col>
      <xdr:colOff>18285</xdr:colOff>
      <xdr:row>0</xdr:row>
      <xdr:rowOff>304555</xdr:rowOff>
    </xdr:to>
    <xdr:sp macro="" textlink="">
      <xdr:nvSpPr>
        <xdr:cNvPr id="25" name="TextBox 24"/>
        <xdr:cNvSpPr txBox="1"/>
      </xdr:nvSpPr>
      <xdr:spPr>
        <a:xfrm>
          <a:off x="84538553" y="96959"/>
          <a:ext cx="3443943" cy="20759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ru-RU" sz="1100"/>
            <a:t>СОГЛАСОВАНО</a:t>
          </a:r>
        </a:p>
      </xdr:txBody>
    </xdr:sp>
    <xdr:clientData/>
  </xdr:twoCellAnchor>
  <xdr:oneCellAnchor>
    <xdr:from>
      <xdr:col>86</xdr:col>
      <xdr:colOff>250658</xdr:colOff>
      <xdr:row>1</xdr:row>
      <xdr:rowOff>12308</xdr:rowOff>
    </xdr:from>
    <xdr:ext cx="3720929" cy="264560"/>
    <xdr:sp macro="" textlink="">
      <xdr:nvSpPr>
        <xdr:cNvPr id="26" name="TextBox 25"/>
        <xdr:cNvSpPr txBox="1"/>
      </xdr:nvSpPr>
      <xdr:spPr>
        <a:xfrm>
          <a:off x="84521842" y="396650"/>
          <a:ext cx="372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Зам.директора по УМиВР                                   Е.В.Баранова</a:t>
          </a:r>
        </a:p>
      </xdr:txBody>
    </xdr:sp>
    <xdr:clientData/>
  </xdr:oneCellAnchor>
  <xdr:twoCellAnchor>
    <xdr:from>
      <xdr:col>79</xdr:col>
      <xdr:colOff>1194859</xdr:colOff>
      <xdr:row>0</xdr:row>
      <xdr:rowOff>78073</xdr:rowOff>
    </xdr:from>
    <xdr:to>
      <xdr:col>81</xdr:col>
      <xdr:colOff>708590</xdr:colOff>
      <xdr:row>0</xdr:row>
      <xdr:rowOff>370848</xdr:rowOff>
    </xdr:to>
    <xdr:sp macro="" textlink="">
      <xdr:nvSpPr>
        <xdr:cNvPr id="29" name="TextBox 28"/>
        <xdr:cNvSpPr txBox="1"/>
      </xdr:nvSpPr>
      <xdr:spPr>
        <a:xfrm>
          <a:off x="76993806" y="78073"/>
          <a:ext cx="1218205" cy="292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79</xdr:col>
      <xdr:colOff>1162538</xdr:colOff>
      <xdr:row>0</xdr:row>
      <xdr:rowOff>327909</xdr:rowOff>
    </xdr:from>
    <xdr:to>
      <xdr:col>83</xdr:col>
      <xdr:colOff>325773</xdr:colOff>
      <xdr:row>1</xdr:row>
      <xdr:rowOff>359139</xdr:rowOff>
    </xdr:to>
    <xdr:sp macro="" textlink="">
      <xdr:nvSpPr>
        <xdr:cNvPr id="30" name="TextBox 29"/>
        <xdr:cNvSpPr txBox="1"/>
      </xdr:nvSpPr>
      <xdr:spPr>
        <a:xfrm>
          <a:off x="76961485" y="327909"/>
          <a:ext cx="3441130" cy="41557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                               П.В.Задровский</a:t>
          </a:r>
          <a:endParaRPr lang="ru-RU" sz="1100"/>
        </a:p>
      </xdr:txBody>
    </xdr:sp>
    <xdr:clientData/>
  </xdr:twoCellAnchor>
  <xdr:twoCellAnchor>
    <xdr:from>
      <xdr:col>16</xdr:col>
      <xdr:colOff>62310</xdr:colOff>
      <xdr:row>0</xdr:row>
      <xdr:rowOff>334211</xdr:rowOff>
    </xdr:from>
    <xdr:to>
      <xdr:col>20</xdr:col>
      <xdr:colOff>70145</xdr:colOff>
      <xdr:row>1</xdr:row>
      <xdr:rowOff>233947</xdr:rowOff>
    </xdr:to>
    <xdr:sp macro="" textlink="">
      <xdr:nvSpPr>
        <xdr:cNvPr id="50" name="TextBox 49"/>
        <xdr:cNvSpPr txBox="1"/>
      </xdr:nvSpPr>
      <xdr:spPr>
        <a:xfrm>
          <a:off x="12477334" y="334211"/>
          <a:ext cx="3817835" cy="29002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25.05.2020-30.05.2020</a:t>
          </a:r>
        </a:p>
      </xdr:txBody>
    </xdr:sp>
    <xdr:clientData/>
  </xdr:twoCellAnchor>
  <xdr:twoCellAnchor>
    <xdr:from>
      <xdr:col>94</xdr:col>
      <xdr:colOff>167153</xdr:colOff>
      <xdr:row>1</xdr:row>
      <xdr:rowOff>16700</xdr:rowOff>
    </xdr:from>
    <xdr:to>
      <xdr:col>98</xdr:col>
      <xdr:colOff>282222</xdr:colOff>
      <xdr:row>1</xdr:row>
      <xdr:rowOff>299862</xdr:rowOff>
    </xdr:to>
    <xdr:sp macro="" textlink="">
      <xdr:nvSpPr>
        <xdr:cNvPr id="52" name="TextBox 51"/>
        <xdr:cNvSpPr txBox="1"/>
      </xdr:nvSpPr>
      <xdr:spPr>
        <a:xfrm>
          <a:off x="74214503" y="416750"/>
          <a:ext cx="3715519" cy="28316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25.05.2020-30.05.2020</a:t>
          </a:r>
        </a:p>
      </xdr:txBody>
    </xdr:sp>
    <xdr:clientData/>
  </xdr:twoCellAnchor>
  <xdr:oneCellAnchor>
    <xdr:from>
      <xdr:col>69</xdr:col>
      <xdr:colOff>1273543</xdr:colOff>
      <xdr:row>0</xdr:row>
      <xdr:rowOff>72066</xdr:rowOff>
    </xdr:from>
    <xdr:ext cx="3040673" cy="381708"/>
    <xdr:sp macro="" textlink="">
      <xdr:nvSpPr>
        <xdr:cNvPr id="55" name="TextBox 54"/>
        <xdr:cNvSpPr txBox="1"/>
      </xdr:nvSpPr>
      <xdr:spPr>
        <a:xfrm>
          <a:off x="65475385" y="72066"/>
          <a:ext cx="3040673" cy="381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600">
              <a:latin typeface="Arial Black" pitchFamily="34" charset="0"/>
            </a:rPr>
            <a:t>РАСПИСАНИЕ ЗАНЯТИЙ</a:t>
          </a:r>
        </a:p>
      </xdr:txBody>
    </xdr:sp>
    <xdr:clientData/>
  </xdr:oneCellAnchor>
  <xdr:twoCellAnchor>
    <xdr:from>
      <xdr:col>69</xdr:col>
      <xdr:colOff>839699</xdr:colOff>
      <xdr:row>0</xdr:row>
      <xdr:rowOff>384330</xdr:rowOff>
    </xdr:from>
    <xdr:to>
      <xdr:col>73</xdr:col>
      <xdr:colOff>782014</xdr:colOff>
      <xdr:row>1</xdr:row>
      <xdr:rowOff>331303</xdr:rowOff>
    </xdr:to>
    <xdr:sp macro="" textlink="">
      <xdr:nvSpPr>
        <xdr:cNvPr id="56" name="TextBox 55"/>
        <xdr:cNvSpPr txBox="1"/>
      </xdr:nvSpPr>
      <xdr:spPr>
        <a:xfrm>
          <a:off x="55132199" y="384330"/>
          <a:ext cx="3565956" cy="34039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25.05.2020-30.05.2020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8"/>
  <sheetViews>
    <sheetView tabSelected="1" view="pageBreakPreview" topLeftCell="BZ19" zoomScale="60" zoomScaleNormal="64" workbookViewId="0">
      <selection activeCell="CM30" sqref="CM30"/>
    </sheetView>
  </sheetViews>
  <sheetFormatPr defaultColWidth="9.28515625" defaultRowHeight="30.75" customHeight="1"/>
  <cols>
    <col min="1" max="2" width="4.28515625" style="8" customWidth="1"/>
    <col min="3" max="3" width="3.140625" style="8" customWidth="1"/>
    <col min="4" max="4" width="15.7109375" style="145" customWidth="1"/>
    <col min="5" max="5" width="16.5703125" style="145" customWidth="1"/>
    <col min="6" max="6" width="6.7109375" style="145" customWidth="1"/>
    <col min="7" max="8" width="15.7109375" style="145" customWidth="1"/>
    <col min="9" max="9" width="6.7109375" style="145" customWidth="1"/>
    <col min="10" max="11" width="15.7109375" style="145" customWidth="1"/>
    <col min="12" max="12" width="6.7109375" style="145" customWidth="1"/>
    <col min="13" max="14" width="15.7109375" style="145" customWidth="1"/>
    <col min="15" max="15" width="6.7109375" style="145" customWidth="1"/>
    <col min="16" max="17" width="15.7109375" style="145" customWidth="1"/>
    <col min="18" max="18" width="6.7109375" style="145" customWidth="1"/>
    <col min="19" max="19" width="15.7109375" style="145" customWidth="1"/>
    <col min="20" max="20" width="17.42578125" style="145" customWidth="1"/>
    <col min="21" max="21" width="6.7109375" style="145" customWidth="1"/>
    <col min="22" max="22" width="15.7109375" style="145" customWidth="1"/>
    <col min="23" max="23" width="17.140625" style="145" customWidth="1"/>
    <col min="24" max="24" width="6.7109375" style="145" customWidth="1"/>
    <col min="25" max="26" width="15.7109375" style="145" customWidth="1"/>
    <col min="27" max="27" width="6.7109375" style="145" customWidth="1"/>
    <col min="28" max="29" width="15.7109375" style="145" customWidth="1"/>
    <col min="30" max="30" width="6.7109375" style="145" customWidth="1"/>
    <col min="31" max="31" width="5" style="144" customWidth="1"/>
    <col min="32" max="32" width="4.28515625" style="8" customWidth="1"/>
    <col min="33" max="33" width="3.7109375" style="144" customWidth="1"/>
    <col min="34" max="35" width="15.7109375" style="145" customWidth="1"/>
    <col min="36" max="36" width="6.7109375" style="145" customWidth="1"/>
    <col min="37" max="38" width="15.7109375" style="145" customWidth="1"/>
    <col min="39" max="39" width="6.7109375" style="145" customWidth="1"/>
    <col min="40" max="41" width="15.7109375" style="145" customWidth="1"/>
    <col min="42" max="42" width="6.7109375" style="145" customWidth="1"/>
    <col min="43" max="43" width="15.7109375" style="145" customWidth="1"/>
    <col min="44" max="44" width="16.85546875" style="145" customWidth="1"/>
    <col min="45" max="45" width="6.7109375" style="145" customWidth="1"/>
    <col min="46" max="47" width="15.7109375" style="145" customWidth="1"/>
    <col min="48" max="48" width="6.7109375" style="144" customWidth="1"/>
    <col min="49" max="49" width="15.7109375" style="144" customWidth="1"/>
    <col min="50" max="50" width="15.7109375" style="145" customWidth="1"/>
    <col min="51" max="51" width="6.7109375" style="144" customWidth="1"/>
    <col min="52" max="52" width="15.7109375" style="144" customWidth="1"/>
    <col min="53" max="53" width="15.7109375" style="145" customWidth="1"/>
    <col min="54" max="54" width="6.7109375" style="144" customWidth="1"/>
    <col min="55" max="56" width="15.7109375" style="145" customWidth="1"/>
    <col min="57" max="57" width="6.7109375" style="144" customWidth="1"/>
    <col min="58" max="58" width="5" style="144" customWidth="1"/>
    <col min="59" max="59" width="4.28515625" style="8" customWidth="1"/>
    <col min="60" max="60" width="4" style="144" customWidth="1"/>
    <col min="61" max="62" width="15.7109375" style="145" customWidth="1"/>
    <col min="63" max="63" width="6.7109375" style="145" customWidth="1"/>
    <col min="64" max="64" width="15.7109375" style="145" customWidth="1"/>
    <col min="65" max="65" width="16.85546875" style="145" customWidth="1"/>
    <col min="66" max="66" width="6.7109375" style="145" customWidth="1"/>
    <col min="67" max="68" width="15.7109375" style="145" customWidth="1"/>
    <col min="69" max="69" width="7.42578125" style="145" customWidth="1"/>
    <col min="70" max="70" width="15.7109375" style="144" customWidth="1"/>
    <col min="71" max="71" width="15.7109375" style="145" customWidth="1"/>
    <col min="72" max="72" width="6.7109375" style="145" customWidth="1"/>
    <col min="73" max="73" width="15.7109375" style="144" customWidth="1"/>
    <col min="74" max="74" width="15.7109375" style="145" customWidth="1"/>
    <col min="75" max="75" width="6.7109375" style="145" customWidth="1"/>
    <col min="76" max="76" width="15.7109375" style="144" customWidth="1"/>
    <col min="77" max="77" width="15.7109375" style="145" customWidth="1"/>
    <col min="78" max="78" width="6.7109375" style="145" customWidth="1"/>
    <col min="79" max="79" width="15.7109375" style="145" customWidth="1"/>
    <col min="80" max="80" width="17.140625" style="145" customWidth="1"/>
    <col min="81" max="81" width="6.7109375" style="145" customWidth="1"/>
    <col min="82" max="82" width="15.7109375" style="14" customWidth="1"/>
    <col min="83" max="83" width="15.7109375" style="145" customWidth="1"/>
    <col min="84" max="84" width="6.7109375" style="145" customWidth="1"/>
    <col min="85" max="85" width="5" style="144" customWidth="1"/>
    <col min="86" max="86" width="4.28515625" style="8" customWidth="1"/>
    <col min="87" max="87" width="4" style="144" customWidth="1"/>
    <col min="88" max="88" width="15.7109375" style="144" customWidth="1"/>
    <col min="89" max="89" width="16.85546875" style="145" customWidth="1"/>
    <col min="90" max="90" width="6.7109375" style="144" customWidth="1"/>
    <col min="91" max="92" width="15.7109375" style="145" customWidth="1"/>
    <col min="93" max="93" width="6.7109375" style="145" customWidth="1"/>
    <col min="94" max="95" width="15.7109375" style="145" customWidth="1"/>
    <col min="96" max="96" width="6.7109375" style="144" customWidth="1"/>
    <col min="97" max="98" width="15.7109375" style="145" customWidth="1"/>
    <col min="99" max="99" width="6.7109375" style="144" customWidth="1"/>
    <col min="100" max="100" width="15.7109375" style="5" customWidth="1"/>
    <col min="101" max="101" width="15.7109375" style="145" customWidth="1"/>
    <col min="102" max="102" width="6.7109375" style="144" customWidth="1"/>
    <col min="103" max="104" width="15.7109375" style="145" customWidth="1"/>
    <col min="105" max="105" width="6.7109375" style="144" customWidth="1"/>
    <col min="106" max="16384" width="9.28515625" style="8"/>
  </cols>
  <sheetData>
    <row r="1" spans="1:105" s="3" customFormat="1" ht="30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146"/>
      <c r="L1" s="146"/>
      <c r="M1" s="146"/>
      <c r="N1" s="146"/>
      <c r="O1" s="146"/>
      <c r="P1" s="214" t="s">
        <v>45</v>
      </c>
      <c r="Q1" s="214"/>
      <c r="R1" s="214"/>
      <c r="S1" s="214"/>
      <c r="T1" s="214"/>
      <c r="U1" s="214"/>
      <c r="V1" s="214"/>
      <c r="W1" s="147"/>
      <c r="X1" s="147"/>
      <c r="Y1" s="215"/>
      <c r="Z1" s="215"/>
      <c r="AA1" s="215"/>
      <c r="AB1" s="216"/>
      <c r="AC1" s="216"/>
      <c r="AD1" s="216"/>
      <c r="AE1" s="217"/>
      <c r="AF1" s="217"/>
      <c r="AG1" s="217"/>
      <c r="AH1" s="217"/>
      <c r="AI1" s="217"/>
      <c r="AJ1" s="217"/>
      <c r="AK1" s="214"/>
      <c r="AL1" s="147"/>
      <c r="AM1" s="147"/>
      <c r="AN1" s="214"/>
      <c r="AO1" s="214"/>
      <c r="AP1" s="214"/>
      <c r="AQ1" s="214"/>
      <c r="AR1" s="214"/>
      <c r="AS1" s="214"/>
      <c r="AT1" s="214"/>
      <c r="AU1" s="214"/>
      <c r="AV1" s="214"/>
      <c r="AW1" s="217"/>
      <c r="AX1" s="217"/>
      <c r="AY1" s="217"/>
      <c r="AZ1" s="217"/>
      <c r="BA1" s="217"/>
      <c r="BB1" s="217"/>
      <c r="BC1" s="217"/>
      <c r="BD1" s="148"/>
      <c r="BE1" s="148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148"/>
      <c r="BQ1" s="148"/>
      <c r="BR1" s="148"/>
      <c r="BS1" s="148"/>
      <c r="BT1" s="148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</row>
    <row r="2" spans="1:105" ht="33.75" customHeight="1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44"/>
      <c r="L2" s="144"/>
      <c r="M2" s="144"/>
      <c r="N2" s="144"/>
      <c r="O2" s="144"/>
      <c r="P2" s="219" t="s">
        <v>54</v>
      </c>
      <c r="Q2" s="219"/>
      <c r="R2" s="219"/>
      <c r="S2" s="220"/>
      <c r="T2" s="220"/>
      <c r="U2" s="220"/>
      <c r="V2" s="220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26"/>
      <c r="AN2" s="226"/>
      <c r="AO2" s="226"/>
      <c r="AP2" s="226"/>
      <c r="AQ2" s="226"/>
      <c r="AR2" s="226"/>
      <c r="AS2" s="226"/>
      <c r="AT2" s="226"/>
      <c r="AU2" s="226"/>
      <c r="AV2" s="226"/>
      <c r="AW2" s="218"/>
      <c r="AX2" s="218"/>
      <c r="AY2" s="218"/>
      <c r="AZ2" s="218"/>
      <c r="BA2" s="218"/>
      <c r="BB2" s="218"/>
      <c r="BC2" s="218"/>
      <c r="BD2" s="144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144"/>
      <c r="BQ2" s="144"/>
      <c r="BR2" s="4"/>
      <c r="BS2" s="144"/>
      <c r="BT2" s="144"/>
      <c r="BU2" s="4"/>
      <c r="BV2" s="144"/>
      <c r="BW2" s="144"/>
      <c r="BX2" s="4"/>
      <c r="BY2" s="144"/>
      <c r="BZ2" s="144"/>
      <c r="CA2" s="5"/>
      <c r="CB2" s="144"/>
      <c r="CC2" s="144"/>
      <c r="CD2" s="6"/>
      <c r="CE2" s="144"/>
      <c r="CF2" s="144"/>
      <c r="CH2" s="144"/>
      <c r="CJ2" s="182"/>
      <c r="CK2" s="182"/>
      <c r="CL2" s="182"/>
      <c r="CM2" s="182"/>
      <c r="CN2" s="149"/>
      <c r="CO2" s="149"/>
      <c r="CP2" s="7"/>
      <c r="CQ2" s="149"/>
      <c r="CR2" s="149"/>
      <c r="CS2" s="7"/>
      <c r="CT2" s="149"/>
      <c r="CU2" s="149"/>
      <c r="CV2" s="7"/>
      <c r="CW2" s="149"/>
      <c r="CX2" s="149"/>
      <c r="CY2" s="7"/>
      <c r="CZ2" s="149"/>
      <c r="DA2" s="149"/>
    </row>
    <row r="3" spans="1:105" s="9" customFormat="1" ht="30.75" customHeight="1" thickTop="1" thickBot="1">
      <c r="A3" s="193" t="s">
        <v>2</v>
      </c>
      <c r="B3" s="221" t="s">
        <v>85</v>
      </c>
      <c r="C3" s="191" t="s">
        <v>0</v>
      </c>
      <c r="D3" s="202" t="s">
        <v>55</v>
      </c>
      <c r="E3" s="203"/>
      <c r="F3" s="204"/>
      <c r="G3" s="205" t="s">
        <v>56</v>
      </c>
      <c r="H3" s="206"/>
      <c r="I3" s="207"/>
      <c r="J3" s="208" t="s">
        <v>57</v>
      </c>
      <c r="K3" s="206"/>
      <c r="L3" s="209"/>
      <c r="M3" s="203" t="s">
        <v>58</v>
      </c>
      <c r="N3" s="203"/>
      <c r="O3" s="203"/>
      <c r="P3" s="195" t="s">
        <v>59</v>
      </c>
      <c r="Q3" s="196"/>
      <c r="R3" s="197"/>
      <c r="S3" s="196" t="s">
        <v>60</v>
      </c>
      <c r="T3" s="196"/>
      <c r="U3" s="196"/>
      <c r="V3" s="195" t="s">
        <v>61</v>
      </c>
      <c r="W3" s="196"/>
      <c r="X3" s="197"/>
      <c r="Y3" s="210" t="s">
        <v>62</v>
      </c>
      <c r="Z3" s="211"/>
      <c r="AA3" s="212"/>
      <c r="AB3" s="195" t="s">
        <v>63</v>
      </c>
      <c r="AC3" s="196"/>
      <c r="AD3" s="197"/>
      <c r="AE3" s="193" t="s">
        <v>2</v>
      </c>
      <c r="AF3" s="221" t="s">
        <v>85</v>
      </c>
      <c r="AG3" s="191" t="s">
        <v>0</v>
      </c>
      <c r="AH3" s="223" t="s">
        <v>64</v>
      </c>
      <c r="AI3" s="211"/>
      <c r="AJ3" s="224"/>
      <c r="AK3" s="210" t="s">
        <v>65</v>
      </c>
      <c r="AL3" s="211"/>
      <c r="AM3" s="212"/>
      <c r="AN3" s="223" t="s">
        <v>66</v>
      </c>
      <c r="AO3" s="211"/>
      <c r="AP3" s="224"/>
      <c r="AQ3" s="196" t="s">
        <v>67</v>
      </c>
      <c r="AR3" s="196"/>
      <c r="AS3" s="196"/>
      <c r="AT3" s="223" t="s">
        <v>68</v>
      </c>
      <c r="AU3" s="211"/>
      <c r="AV3" s="224"/>
      <c r="AW3" s="196" t="s">
        <v>69</v>
      </c>
      <c r="AX3" s="196"/>
      <c r="AY3" s="196"/>
      <c r="AZ3" s="195" t="s">
        <v>70</v>
      </c>
      <c r="BA3" s="196"/>
      <c r="BB3" s="197"/>
      <c r="BC3" s="196" t="s">
        <v>154</v>
      </c>
      <c r="BD3" s="196"/>
      <c r="BE3" s="197"/>
      <c r="BF3" s="193" t="s">
        <v>2</v>
      </c>
      <c r="BG3" s="221" t="s">
        <v>85</v>
      </c>
      <c r="BH3" s="191" t="s">
        <v>0</v>
      </c>
      <c r="BI3" s="195" t="s">
        <v>71</v>
      </c>
      <c r="BJ3" s="196"/>
      <c r="BK3" s="197"/>
      <c r="BL3" s="196" t="s">
        <v>72</v>
      </c>
      <c r="BM3" s="196"/>
      <c r="BN3" s="196"/>
      <c r="BO3" s="195" t="s">
        <v>73</v>
      </c>
      <c r="BP3" s="196"/>
      <c r="BQ3" s="197"/>
      <c r="BR3" s="196" t="s">
        <v>84</v>
      </c>
      <c r="BS3" s="196"/>
      <c r="BT3" s="196"/>
      <c r="BU3" s="195" t="s">
        <v>74</v>
      </c>
      <c r="BV3" s="196"/>
      <c r="BW3" s="197"/>
      <c r="BX3" s="196" t="s">
        <v>75</v>
      </c>
      <c r="BY3" s="196"/>
      <c r="BZ3" s="196"/>
      <c r="CA3" s="195" t="s">
        <v>76</v>
      </c>
      <c r="CB3" s="196"/>
      <c r="CC3" s="197"/>
      <c r="CD3" s="196" t="s">
        <v>77</v>
      </c>
      <c r="CE3" s="196"/>
      <c r="CF3" s="197"/>
      <c r="CG3" s="193" t="s">
        <v>2</v>
      </c>
      <c r="CH3" s="221" t="s">
        <v>85</v>
      </c>
      <c r="CI3" s="191" t="s">
        <v>0</v>
      </c>
      <c r="CJ3" s="195" t="s">
        <v>78</v>
      </c>
      <c r="CK3" s="196"/>
      <c r="CL3" s="197"/>
      <c r="CM3" s="196" t="s">
        <v>79</v>
      </c>
      <c r="CN3" s="196"/>
      <c r="CO3" s="196"/>
      <c r="CP3" s="195" t="s">
        <v>80</v>
      </c>
      <c r="CQ3" s="196"/>
      <c r="CR3" s="197"/>
      <c r="CS3" s="196" t="s">
        <v>83</v>
      </c>
      <c r="CT3" s="196"/>
      <c r="CU3" s="196"/>
      <c r="CV3" s="195" t="s">
        <v>81</v>
      </c>
      <c r="CW3" s="196"/>
      <c r="CX3" s="197"/>
      <c r="CY3" s="196" t="s">
        <v>82</v>
      </c>
      <c r="CZ3" s="196"/>
      <c r="DA3" s="197"/>
    </row>
    <row r="4" spans="1:105" s="10" customFormat="1" ht="30.75" customHeight="1" thickBot="1">
      <c r="A4" s="194"/>
      <c r="B4" s="222"/>
      <c r="C4" s="192"/>
      <c r="D4" s="150" t="s">
        <v>1</v>
      </c>
      <c r="E4" s="150" t="s">
        <v>14</v>
      </c>
      <c r="F4" s="150" t="s">
        <v>15</v>
      </c>
      <c r="G4" s="151" t="s">
        <v>1</v>
      </c>
      <c r="H4" s="150" t="s">
        <v>14</v>
      </c>
      <c r="I4" s="152" t="s">
        <v>15</v>
      </c>
      <c r="J4" s="153" t="s">
        <v>1</v>
      </c>
      <c r="K4" s="150" t="s">
        <v>14</v>
      </c>
      <c r="L4" s="150" t="s">
        <v>15</v>
      </c>
      <c r="M4" s="154" t="s">
        <v>1</v>
      </c>
      <c r="N4" s="150" t="s">
        <v>14</v>
      </c>
      <c r="O4" s="152" t="s">
        <v>15</v>
      </c>
      <c r="P4" s="153" t="s">
        <v>1</v>
      </c>
      <c r="Q4" s="150" t="s">
        <v>14</v>
      </c>
      <c r="R4" s="150" t="s">
        <v>15</v>
      </c>
      <c r="S4" s="154" t="s">
        <v>1</v>
      </c>
      <c r="T4" s="150" t="s">
        <v>14</v>
      </c>
      <c r="U4" s="152" t="s">
        <v>15</v>
      </c>
      <c r="V4" s="153" t="s">
        <v>1</v>
      </c>
      <c r="W4" s="150" t="s">
        <v>14</v>
      </c>
      <c r="X4" s="150" t="s">
        <v>15</v>
      </c>
      <c r="Y4" s="154" t="s">
        <v>1</v>
      </c>
      <c r="Z4" s="150" t="s">
        <v>14</v>
      </c>
      <c r="AA4" s="152" t="s">
        <v>15</v>
      </c>
      <c r="AB4" s="153" t="s">
        <v>1</v>
      </c>
      <c r="AC4" s="150" t="s">
        <v>14</v>
      </c>
      <c r="AD4" s="150" t="s">
        <v>15</v>
      </c>
      <c r="AE4" s="194"/>
      <c r="AF4" s="222"/>
      <c r="AG4" s="192"/>
      <c r="AH4" s="153" t="s">
        <v>1</v>
      </c>
      <c r="AI4" s="150" t="s">
        <v>14</v>
      </c>
      <c r="AJ4" s="150" t="s">
        <v>15</v>
      </c>
      <c r="AK4" s="154" t="s">
        <v>1</v>
      </c>
      <c r="AL4" s="150" t="s">
        <v>14</v>
      </c>
      <c r="AM4" s="152" t="s">
        <v>15</v>
      </c>
      <c r="AN4" s="153" t="s">
        <v>1</v>
      </c>
      <c r="AO4" s="150" t="s">
        <v>14</v>
      </c>
      <c r="AP4" s="150" t="s">
        <v>15</v>
      </c>
      <c r="AQ4" s="154" t="s">
        <v>1</v>
      </c>
      <c r="AR4" s="150" t="s">
        <v>14</v>
      </c>
      <c r="AS4" s="152" t="s">
        <v>15</v>
      </c>
      <c r="AT4" s="153" t="s">
        <v>1</v>
      </c>
      <c r="AU4" s="150" t="s">
        <v>14</v>
      </c>
      <c r="AV4" s="150" t="s">
        <v>15</v>
      </c>
      <c r="AW4" s="154" t="s">
        <v>1</v>
      </c>
      <c r="AX4" s="150" t="s">
        <v>14</v>
      </c>
      <c r="AY4" s="152" t="s">
        <v>15</v>
      </c>
      <c r="AZ4" s="153" t="s">
        <v>1</v>
      </c>
      <c r="BA4" s="150" t="s">
        <v>14</v>
      </c>
      <c r="BB4" s="150" t="s">
        <v>15</v>
      </c>
      <c r="BC4" s="154" t="s">
        <v>1</v>
      </c>
      <c r="BD4" s="150" t="s">
        <v>14</v>
      </c>
      <c r="BE4" s="150" t="s">
        <v>15</v>
      </c>
      <c r="BF4" s="194"/>
      <c r="BG4" s="222"/>
      <c r="BH4" s="192"/>
      <c r="BI4" s="153" t="s">
        <v>1</v>
      </c>
      <c r="BJ4" s="150" t="s">
        <v>14</v>
      </c>
      <c r="BK4" s="150" t="s">
        <v>15</v>
      </c>
      <c r="BL4" s="154" t="s">
        <v>1</v>
      </c>
      <c r="BM4" s="150" t="s">
        <v>14</v>
      </c>
      <c r="BN4" s="152" t="s">
        <v>15</v>
      </c>
      <c r="BO4" s="153" t="s">
        <v>1</v>
      </c>
      <c r="BP4" s="150" t="s">
        <v>14</v>
      </c>
      <c r="BQ4" s="150" t="s">
        <v>15</v>
      </c>
      <c r="BR4" s="154" t="s">
        <v>1</v>
      </c>
      <c r="BS4" s="150" t="s">
        <v>14</v>
      </c>
      <c r="BT4" s="152" t="s">
        <v>15</v>
      </c>
      <c r="BU4" s="153" t="s">
        <v>1</v>
      </c>
      <c r="BV4" s="150" t="s">
        <v>14</v>
      </c>
      <c r="BW4" s="150" t="s">
        <v>15</v>
      </c>
      <c r="BX4" s="154" t="s">
        <v>1</v>
      </c>
      <c r="BY4" s="150" t="s">
        <v>14</v>
      </c>
      <c r="BZ4" s="152" t="s">
        <v>15</v>
      </c>
      <c r="CA4" s="153" t="s">
        <v>1</v>
      </c>
      <c r="CB4" s="150" t="s">
        <v>14</v>
      </c>
      <c r="CC4" s="150" t="s">
        <v>15</v>
      </c>
      <c r="CD4" s="154" t="s">
        <v>1</v>
      </c>
      <c r="CE4" s="150" t="s">
        <v>14</v>
      </c>
      <c r="CF4" s="150" t="s">
        <v>15</v>
      </c>
      <c r="CG4" s="194"/>
      <c r="CH4" s="222"/>
      <c r="CI4" s="192"/>
      <c r="CJ4" s="153" t="s">
        <v>1</v>
      </c>
      <c r="CK4" s="150" t="s">
        <v>14</v>
      </c>
      <c r="CL4" s="150" t="s">
        <v>15</v>
      </c>
      <c r="CM4" s="154" t="s">
        <v>1</v>
      </c>
      <c r="CN4" s="150" t="s">
        <v>14</v>
      </c>
      <c r="CO4" s="152" t="s">
        <v>15</v>
      </c>
      <c r="CP4" s="153" t="s">
        <v>1</v>
      </c>
      <c r="CQ4" s="150" t="s">
        <v>14</v>
      </c>
      <c r="CR4" s="150" t="s">
        <v>15</v>
      </c>
      <c r="CS4" s="154" t="s">
        <v>1</v>
      </c>
      <c r="CT4" s="150" t="s">
        <v>14</v>
      </c>
      <c r="CU4" s="152" t="s">
        <v>15</v>
      </c>
      <c r="CV4" s="153" t="s">
        <v>1</v>
      </c>
      <c r="CW4" s="150" t="s">
        <v>14</v>
      </c>
      <c r="CX4" s="150" t="s">
        <v>15</v>
      </c>
      <c r="CY4" s="154" t="s">
        <v>1</v>
      </c>
      <c r="CZ4" s="150" t="s">
        <v>14</v>
      </c>
      <c r="DA4" s="150" t="s">
        <v>15</v>
      </c>
    </row>
    <row r="5" spans="1:105" s="11" customFormat="1" ht="30.75" customHeight="1" thickTop="1">
      <c r="A5" s="187" t="s">
        <v>3</v>
      </c>
      <c r="B5" s="200">
        <v>43976</v>
      </c>
      <c r="C5" s="1">
        <v>1</v>
      </c>
      <c r="D5" s="103" t="s">
        <v>104</v>
      </c>
      <c r="E5" s="53" t="s">
        <v>29</v>
      </c>
      <c r="F5" s="104"/>
      <c r="G5" s="155" t="s">
        <v>126</v>
      </c>
      <c r="H5" s="53" t="s">
        <v>47</v>
      </c>
      <c r="I5" s="122"/>
      <c r="J5" s="100" t="s">
        <v>10</v>
      </c>
      <c r="K5" s="88" t="s">
        <v>132</v>
      </c>
      <c r="L5" s="89"/>
      <c r="M5" s="155" t="s">
        <v>9</v>
      </c>
      <c r="N5" s="53" t="s">
        <v>17</v>
      </c>
      <c r="O5" s="122"/>
      <c r="P5" s="103" t="s">
        <v>103</v>
      </c>
      <c r="Q5" s="53" t="s">
        <v>49</v>
      </c>
      <c r="R5" s="104"/>
      <c r="S5" s="155" t="s">
        <v>103</v>
      </c>
      <c r="T5" s="53" t="s">
        <v>23</v>
      </c>
      <c r="U5" s="122"/>
      <c r="V5" s="103" t="s">
        <v>87</v>
      </c>
      <c r="W5" s="53" t="s">
        <v>131</v>
      </c>
      <c r="X5" s="104"/>
      <c r="Y5" s="123" t="s">
        <v>11</v>
      </c>
      <c r="Z5" s="120" t="s">
        <v>22</v>
      </c>
      <c r="AA5" s="122"/>
      <c r="AB5" s="165" t="s">
        <v>128</v>
      </c>
      <c r="AC5" s="53" t="s">
        <v>26</v>
      </c>
      <c r="AD5" s="104"/>
      <c r="AE5" s="187" t="s">
        <v>3</v>
      </c>
      <c r="AF5" s="200">
        <f>B5</f>
        <v>43976</v>
      </c>
      <c r="AG5" s="1">
        <v>1</v>
      </c>
      <c r="AH5" s="103" t="s">
        <v>152</v>
      </c>
      <c r="AI5" s="53" t="s">
        <v>32</v>
      </c>
      <c r="AJ5" s="104"/>
      <c r="AK5" s="103" t="s">
        <v>152</v>
      </c>
      <c r="AL5" s="53" t="s">
        <v>32</v>
      </c>
      <c r="AM5" s="104"/>
      <c r="AN5" s="123" t="s">
        <v>152</v>
      </c>
      <c r="AO5" s="120" t="s">
        <v>38</v>
      </c>
      <c r="AP5" s="125"/>
      <c r="AQ5" s="123" t="s">
        <v>152</v>
      </c>
      <c r="AR5" s="141" t="s">
        <v>155</v>
      </c>
      <c r="AS5" s="125"/>
      <c r="AT5" s="124" t="s">
        <v>152</v>
      </c>
      <c r="AU5" s="120" t="s">
        <v>134</v>
      </c>
      <c r="AV5" s="125"/>
      <c r="AW5" s="124" t="s">
        <v>152</v>
      </c>
      <c r="AX5" s="120" t="s">
        <v>134</v>
      </c>
      <c r="AY5" s="142"/>
      <c r="AZ5" s="103" t="s">
        <v>106</v>
      </c>
      <c r="BA5" s="53" t="s">
        <v>124</v>
      </c>
      <c r="BB5" s="104"/>
      <c r="BC5" s="123" t="s">
        <v>152</v>
      </c>
      <c r="BD5" s="120" t="s">
        <v>52</v>
      </c>
      <c r="BE5" s="125"/>
      <c r="BF5" s="187" t="s">
        <v>3</v>
      </c>
      <c r="BG5" s="200">
        <f>B5</f>
        <v>43976</v>
      </c>
      <c r="BH5" s="1">
        <v>1</v>
      </c>
      <c r="BI5" s="124" t="s">
        <v>152</v>
      </c>
      <c r="BJ5" s="121"/>
      <c r="BK5" s="125"/>
      <c r="BL5" s="124" t="s">
        <v>152</v>
      </c>
      <c r="BM5" s="121"/>
      <c r="BN5" s="125"/>
      <c r="BO5" s="124" t="s">
        <v>151</v>
      </c>
      <c r="BP5" s="120"/>
      <c r="BQ5" s="104"/>
      <c r="BR5" s="124" t="s">
        <v>152</v>
      </c>
      <c r="BS5" s="121"/>
      <c r="BT5" s="125"/>
      <c r="BU5" s="124" t="s">
        <v>152</v>
      </c>
      <c r="BV5" s="121"/>
      <c r="BW5" s="125"/>
      <c r="BX5" s="124" t="s">
        <v>152</v>
      </c>
      <c r="BY5" s="121"/>
      <c r="BZ5" s="125"/>
      <c r="CA5" s="124" t="s">
        <v>151</v>
      </c>
      <c r="CB5" s="121"/>
      <c r="CC5" s="125"/>
      <c r="CD5" s="105" t="s">
        <v>152</v>
      </c>
      <c r="CE5" s="53"/>
      <c r="CF5" s="104"/>
      <c r="CG5" s="187" t="s">
        <v>3</v>
      </c>
      <c r="CH5" s="200">
        <f>B5</f>
        <v>43976</v>
      </c>
      <c r="CI5" s="1">
        <v>1</v>
      </c>
      <c r="CJ5" s="124" t="s">
        <v>151</v>
      </c>
      <c r="CK5" s="121"/>
      <c r="CL5" s="142"/>
      <c r="CM5" s="103" t="s">
        <v>148</v>
      </c>
      <c r="CN5" s="53" t="s">
        <v>36</v>
      </c>
      <c r="CO5" s="104"/>
      <c r="CP5" s="155" t="s">
        <v>142</v>
      </c>
      <c r="CQ5" s="53" t="s">
        <v>138</v>
      </c>
      <c r="CR5" s="122"/>
      <c r="CS5" s="103" t="s">
        <v>142</v>
      </c>
      <c r="CT5" s="53" t="s">
        <v>138</v>
      </c>
      <c r="CU5" s="104"/>
      <c r="CV5" s="123" t="s">
        <v>152</v>
      </c>
      <c r="CW5" s="53" t="s">
        <v>48</v>
      </c>
      <c r="CX5" s="104"/>
      <c r="CY5" s="124" t="s">
        <v>152</v>
      </c>
      <c r="CZ5" s="53" t="s">
        <v>34</v>
      </c>
      <c r="DA5" s="104"/>
    </row>
    <row r="6" spans="1:105" ht="30.75" customHeight="1">
      <c r="A6" s="184"/>
      <c r="B6" s="199"/>
      <c r="C6" s="2">
        <v>2</v>
      </c>
      <c r="D6" s="16" t="s">
        <v>103</v>
      </c>
      <c r="E6" s="17" t="s">
        <v>23</v>
      </c>
      <c r="F6" s="18"/>
      <c r="G6" s="23" t="s">
        <v>87</v>
      </c>
      <c r="H6" s="17" t="s">
        <v>114</v>
      </c>
      <c r="I6" s="22"/>
      <c r="J6" s="16" t="s">
        <v>87</v>
      </c>
      <c r="K6" s="17" t="s">
        <v>150</v>
      </c>
      <c r="L6" s="18"/>
      <c r="M6" s="23" t="s">
        <v>125</v>
      </c>
      <c r="N6" s="17" t="s">
        <v>47</v>
      </c>
      <c r="O6" s="22"/>
      <c r="P6" s="16" t="s">
        <v>104</v>
      </c>
      <c r="Q6" s="17" t="s">
        <v>29</v>
      </c>
      <c r="R6" s="18"/>
      <c r="S6" s="23" t="s">
        <v>103</v>
      </c>
      <c r="T6" s="17" t="s">
        <v>23</v>
      </c>
      <c r="U6" s="22"/>
      <c r="V6" s="16" t="s">
        <v>10</v>
      </c>
      <c r="W6" s="17" t="s">
        <v>24</v>
      </c>
      <c r="X6" s="18"/>
      <c r="Y6" s="97" t="s">
        <v>103</v>
      </c>
      <c r="Z6" s="54" t="s">
        <v>133</v>
      </c>
      <c r="AA6" s="22"/>
      <c r="AB6" s="16" t="s">
        <v>103</v>
      </c>
      <c r="AC6" s="17" t="s">
        <v>49</v>
      </c>
      <c r="AD6" s="18"/>
      <c r="AE6" s="184"/>
      <c r="AF6" s="199"/>
      <c r="AG6" s="2">
        <v>2</v>
      </c>
      <c r="AH6" s="21"/>
      <c r="AI6" s="17"/>
      <c r="AJ6" s="18"/>
      <c r="AK6" s="21"/>
      <c r="AL6" s="17"/>
      <c r="AM6" s="18"/>
      <c r="AN6" s="113"/>
      <c r="AO6" s="32"/>
      <c r="AP6" s="63"/>
      <c r="AQ6" s="113"/>
      <c r="AR6" s="32"/>
      <c r="AS6" s="63"/>
      <c r="AT6" s="114"/>
      <c r="AU6" s="32"/>
      <c r="AV6" s="63"/>
      <c r="AW6" s="114"/>
      <c r="AX6" s="32"/>
      <c r="AY6" s="109"/>
      <c r="AZ6" s="21" t="s">
        <v>13</v>
      </c>
      <c r="BA6" s="54" t="s">
        <v>22</v>
      </c>
      <c r="BB6" s="18"/>
      <c r="BC6" s="113"/>
      <c r="BD6" s="32"/>
      <c r="BE6" s="63"/>
      <c r="BF6" s="184"/>
      <c r="BG6" s="199"/>
      <c r="BH6" s="2">
        <v>2</v>
      </c>
      <c r="BI6" s="114"/>
      <c r="BJ6" s="32"/>
      <c r="BK6" s="63"/>
      <c r="BL6" s="114"/>
      <c r="BM6" s="32"/>
      <c r="BN6" s="63"/>
      <c r="BO6" s="114"/>
      <c r="BP6" s="17"/>
      <c r="BQ6" s="18"/>
      <c r="BR6" s="114"/>
      <c r="BS6" s="32"/>
      <c r="BT6" s="63"/>
      <c r="BU6" s="114"/>
      <c r="BV6" s="32"/>
      <c r="BW6" s="63"/>
      <c r="BX6" s="114"/>
      <c r="BY6" s="32"/>
      <c r="BZ6" s="63"/>
      <c r="CA6" s="16"/>
      <c r="CB6" s="17"/>
      <c r="CC6" s="18"/>
      <c r="CD6" s="86"/>
      <c r="CE6" s="19"/>
      <c r="CF6" s="119"/>
      <c r="CG6" s="184"/>
      <c r="CH6" s="199"/>
      <c r="CI6" s="2">
        <v>2</v>
      </c>
      <c r="CJ6" s="16"/>
      <c r="CK6" s="17"/>
      <c r="CL6" s="22"/>
      <c r="CM6" s="16" t="s">
        <v>139</v>
      </c>
      <c r="CN6" s="17" t="s">
        <v>31</v>
      </c>
      <c r="CO6" s="18"/>
      <c r="CP6" s="23" t="s">
        <v>142</v>
      </c>
      <c r="CQ6" s="17" t="s">
        <v>138</v>
      </c>
      <c r="CR6" s="22"/>
      <c r="CS6" s="16" t="s">
        <v>142</v>
      </c>
      <c r="CT6" s="17" t="s">
        <v>138</v>
      </c>
      <c r="CU6" s="18"/>
      <c r="CV6" s="97"/>
      <c r="CW6" s="17"/>
      <c r="CX6" s="18"/>
      <c r="CY6" s="21"/>
      <c r="CZ6" s="17"/>
      <c r="DA6" s="18"/>
    </row>
    <row r="7" spans="1:105" ht="30.75" customHeight="1">
      <c r="A7" s="184"/>
      <c r="B7" s="199"/>
      <c r="C7" s="2">
        <v>3</v>
      </c>
      <c r="D7" s="16" t="s">
        <v>9</v>
      </c>
      <c r="E7" s="17" t="s">
        <v>17</v>
      </c>
      <c r="F7" s="18"/>
      <c r="G7" s="23" t="s">
        <v>104</v>
      </c>
      <c r="H7" s="17" t="s">
        <v>29</v>
      </c>
      <c r="I7" s="22"/>
      <c r="J7" s="139" t="s">
        <v>127</v>
      </c>
      <c r="K7" s="19" t="s">
        <v>50</v>
      </c>
      <c r="L7" s="119"/>
      <c r="M7" s="162" t="s">
        <v>10</v>
      </c>
      <c r="N7" s="19" t="s">
        <v>132</v>
      </c>
      <c r="O7" s="160"/>
      <c r="P7" s="16" t="s">
        <v>126</v>
      </c>
      <c r="Q7" s="17" t="s">
        <v>47</v>
      </c>
      <c r="R7" s="18"/>
      <c r="S7" s="23" t="s">
        <v>10</v>
      </c>
      <c r="T7" s="17" t="s">
        <v>24</v>
      </c>
      <c r="U7" s="22"/>
      <c r="V7" s="16" t="s">
        <v>103</v>
      </c>
      <c r="W7" s="17" t="s">
        <v>23</v>
      </c>
      <c r="X7" s="18"/>
      <c r="Y7" s="23" t="s">
        <v>87</v>
      </c>
      <c r="Z7" s="17" t="s">
        <v>115</v>
      </c>
      <c r="AA7" s="22"/>
      <c r="AB7" s="16" t="s">
        <v>103</v>
      </c>
      <c r="AC7" s="17" t="s">
        <v>49</v>
      </c>
      <c r="AD7" s="18"/>
      <c r="AE7" s="184"/>
      <c r="AF7" s="199"/>
      <c r="AG7" s="2">
        <v>3</v>
      </c>
      <c r="AH7" s="16"/>
      <c r="AI7" s="17"/>
      <c r="AJ7" s="18"/>
      <c r="AK7" s="16"/>
      <c r="AL7" s="17"/>
      <c r="AM7" s="18"/>
      <c r="AN7" s="23"/>
      <c r="AO7" s="17"/>
      <c r="AP7" s="18"/>
      <c r="AQ7" s="23"/>
      <c r="AR7" s="17"/>
      <c r="AS7" s="18"/>
      <c r="AT7" s="16"/>
      <c r="AU7" s="17"/>
      <c r="AV7" s="18"/>
      <c r="AW7" s="16"/>
      <c r="AX7" s="17"/>
      <c r="AY7" s="22"/>
      <c r="AZ7" s="16" t="s">
        <v>137</v>
      </c>
      <c r="BA7" s="54" t="s">
        <v>37</v>
      </c>
      <c r="BB7" s="18"/>
      <c r="BC7" s="23"/>
      <c r="BD7" s="17"/>
      <c r="BE7" s="18"/>
      <c r="BF7" s="184"/>
      <c r="BG7" s="199"/>
      <c r="BH7" s="2">
        <v>3</v>
      </c>
      <c r="BI7" s="16"/>
      <c r="BJ7" s="17"/>
      <c r="BK7" s="18"/>
      <c r="BL7" s="16"/>
      <c r="BM7" s="17"/>
      <c r="BN7" s="18"/>
      <c r="BO7" s="16"/>
      <c r="BP7" s="32"/>
      <c r="BQ7" s="63"/>
      <c r="BR7" s="16"/>
      <c r="BS7" s="17"/>
      <c r="BT7" s="18"/>
      <c r="BU7" s="16"/>
      <c r="BV7" s="17"/>
      <c r="BW7" s="18"/>
      <c r="BX7" s="16"/>
      <c r="BY7" s="17"/>
      <c r="BZ7" s="18"/>
      <c r="CA7" s="16"/>
      <c r="CB7" s="17"/>
      <c r="CC7" s="18"/>
      <c r="CD7" s="86"/>
      <c r="CE7" s="19"/>
      <c r="CF7" s="119"/>
      <c r="CG7" s="184"/>
      <c r="CH7" s="199"/>
      <c r="CI7" s="2">
        <v>3</v>
      </c>
      <c r="CJ7" s="16"/>
      <c r="CK7" s="17"/>
      <c r="CL7" s="22"/>
      <c r="CM7" s="175" t="s">
        <v>140</v>
      </c>
      <c r="CN7" s="54" t="s">
        <v>38</v>
      </c>
      <c r="CO7" s="18"/>
      <c r="CP7" s="23" t="s">
        <v>87</v>
      </c>
      <c r="CQ7" s="17" t="s">
        <v>36</v>
      </c>
      <c r="CR7" s="22"/>
      <c r="CS7" s="21" t="s">
        <v>100</v>
      </c>
      <c r="CT7" s="54" t="s">
        <v>22</v>
      </c>
      <c r="CU7" s="18"/>
      <c r="CV7" s="23"/>
      <c r="CW7" s="17"/>
      <c r="CX7" s="18"/>
      <c r="CY7" s="16"/>
      <c r="CZ7" s="17"/>
      <c r="DA7" s="18"/>
    </row>
    <row r="8" spans="1:105" ht="30.75" customHeight="1">
      <c r="A8" s="184"/>
      <c r="B8" s="199"/>
      <c r="C8" s="2">
        <v>4</v>
      </c>
      <c r="D8" s="16" t="s">
        <v>11</v>
      </c>
      <c r="E8" s="17" t="s">
        <v>46</v>
      </c>
      <c r="F8" s="18"/>
      <c r="G8" s="23" t="s">
        <v>103</v>
      </c>
      <c r="H8" s="17" t="s">
        <v>23</v>
      </c>
      <c r="I8" s="22"/>
      <c r="J8" s="16" t="s">
        <v>125</v>
      </c>
      <c r="K8" s="17" t="s">
        <v>47</v>
      </c>
      <c r="L8" s="18"/>
      <c r="M8" s="97"/>
      <c r="N8" s="54"/>
      <c r="O8" s="22"/>
      <c r="P8" s="16" t="s">
        <v>103</v>
      </c>
      <c r="Q8" s="17" t="s">
        <v>49</v>
      </c>
      <c r="R8" s="18"/>
      <c r="S8" s="23" t="s">
        <v>129</v>
      </c>
      <c r="T8" s="17" t="s">
        <v>25</v>
      </c>
      <c r="U8" s="22"/>
      <c r="V8" s="16" t="s">
        <v>104</v>
      </c>
      <c r="W8" s="17" t="s">
        <v>29</v>
      </c>
      <c r="X8" s="18"/>
      <c r="Y8" s="23" t="s">
        <v>104</v>
      </c>
      <c r="Z8" s="17" t="s">
        <v>28</v>
      </c>
      <c r="AA8" s="22"/>
      <c r="AB8" s="16" t="s">
        <v>88</v>
      </c>
      <c r="AC8" s="17" t="s">
        <v>21</v>
      </c>
      <c r="AD8" s="18"/>
      <c r="AE8" s="184"/>
      <c r="AF8" s="199"/>
      <c r="AG8" s="2">
        <v>4</v>
      </c>
      <c r="AH8" s="16"/>
      <c r="AI8" s="17"/>
      <c r="AJ8" s="18"/>
      <c r="AK8" s="16"/>
      <c r="AL8" s="17"/>
      <c r="AM8" s="18"/>
      <c r="AN8" s="97"/>
      <c r="AO8" s="54"/>
      <c r="AP8" s="18"/>
      <c r="AQ8" s="97"/>
      <c r="AR8" s="54"/>
      <c r="AS8" s="18"/>
      <c r="AT8" s="21"/>
      <c r="AU8" s="54"/>
      <c r="AV8" s="18"/>
      <c r="AW8" s="21"/>
      <c r="AX8" s="54"/>
      <c r="AY8" s="22"/>
      <c r="AZ8" s="16"/>
      <c r="BA8" s="17"/>
      <c r="BB8" s="18"/>
      <c r="BC8" s="97"/>
      <c r="BD8" s="54"/>
      <c r="BE8" s="18"/>
      <c r="BF8" s="184"/>
      <c r="BG8" s="199"/>
      <c r="BH8" s="2">
        <v>4</v>
      </c>
      <c r="BI8" s="21"/>
      <c r="BJ8" s="54"/>
      <c r="BK8" s="18"/>
      <c r="BL8" s="21"/>
      <c r="BM8" s="54"/>
      <c r="BN8" s="18"/>
      <c r="BO8" s="21"/>
      <c r="BP8" s="17"/>
      <c r="BQ8" s="18"/>
      <c r="BR8" s="21"/>
      <c r="BS8" s="54"/>
      <c r="BT8" s="18"/>
      <c r="BU8" s="21"/>
      <c r="BV8" s="54"/>
      <c r="BW8" s="18"/>
      <c r="BX8" s="21"/>
      <c r="BY8" s="54"/>
      <c r="BZ8" s="18"/>
      <c r="CA8" s="16"/>
      <c r="CB8" s="17"/>
      <c r="CC8" s="18"/>
      <c r="CD8" s="101"/>
      <c r="CE8" s="32"/>
      <c r="CF8" s="63"/>
      <c r="CG8" s="184"/>
      <c r="CH8" s="199"/>
      <c r="CI8" s="2">
        <v>4</v>
      </c>
      <c r="CJ8" s="16"/>
      <c r="CK8" s="17"/>
      <c r="CL8" s="22"/>
      <c r="CM8" s="16" t="s">
        <v>116</v>
      </c>
      <c r="CN8" s="17" t="s">
        <v>33</v>
      </c>
      <c r="CO8" s="18"/>
      <c r="CP8" s="137" t="s">
        <v>145</v>
      </c>
      <c r="CQ8" s="24" t="s">
        <v>48</v>
      </c>
      <c r="CR8" s="129"/>
      <c r="CS8" s="176" t="s">
        <v>146</v>
      </c>
      <c r="CT8" s="17" t="s">
        <v>53</v>
      </c>
      <c r="CU8" s="18"/>
      <c r="CV8" s="23"/>
      <c r="CW8" s="17"/>
      <c r="CX8" s="18"/>
      <c r="CY8" s="16"/>
      <c r="CZ8" s="17"/>
      <c r="DA8" s="18"/>
    </row>
    <row r="9" spans="1:105" ht="30.75" customHeight="1" thickBot="1">
      <c r="A9" s="185"/>
      <c r="B9" s="201"/>
      <c r="C9" s="70">
        <v>5</v>
      </c>
      <c r="D9" s="57" t="s">
        <v>104</v>
      </c>
      <c r="E9" s="55" t="s">
        <v>29</v>
      </c>
      <c r="F9" s="58"/>
      <c r="G9" s="74"/>
      <c r="H9" s="72"/>
      <c r="I9" s="112"/>
      <c r="J9" s="166"/>
      <c r="K9" s="79"/>
      <c r="L9" s="80"/>
      <c r="M9" s="74"/>
      <c r="N9" s="72"/>
      <c r="O9" s="112"/>
      <c r="P9" s="71"/>
      <c r="Q9" s="72"/>
      <c r="R9" s="73"/>
      <c r="S9" s="76"/>
      <c r="T9" s="55"/>
      <c r="U9" s="75"/>
      <c r="V9" s="57"/>
      <c r="W9" s="55"/>
      <c r="X9" s="58"/>
      <c r="Y9" s="74"/>
      <c r="Z9" s="72"/>
      <c r="AA9" s="112"/>
      <c r="AB9" s="71"/>
      <c r="AC9" s="72"/>
      <c r="AD9" s="73"/>
      <c r="AE9" s="185"/>
      <c r="AF9" s="201"/>
      <c r="AG9" s="70">
        <v>5</v>
      </c>
      <c r="AH9" s="71"/>
      <c r="AI9" s="72"/>
      <c r="AJ9" s="73"/>
      <c r="AK9" s="71"/>
      <c r="AL9" s="72"/>
      <c r="AM9" s="73"/>
      <c r="AN9" s="83"/>
      <c r="AO9" s="72"/>
      <c r="AP9" s="73"/>
      <c r="AQ9" s="83"/>
      <c r="AR9" s="72"/>
      <c r="AS9" s="73"/>
      <c r="AT9" s="118"/>
      <c r="AU9" s="72"/>
      <c r="AV9" s="73"/>
      <c r="AW9" s="118"/>
      <c r="AX9" s="72"/>
      <c r="AY9" s="112"/>
      <c r="AZ9" s="118"/>
      <c r="BA9" s="72"/>
      <c r="BB9" s="84"/>
      <c r="BC9" s="83"/>
      <c r="BD9" s="72"/>
      <c r="BE9" s="73"/>
      <c r="BF9" s="185"/>
      <c r="BG9" s="201"/>
      <c r="BH9" s="70">
        <v>5</v>
      </c>
      <c r="BI9" s="118"/>
      <c r="BJ9" s="72"/>
      <c r="BK9" s="73"/>
      <c r="BL9" s="118"/>
      <c r="BM9" s="72"/>
      <c r="BN9" s="73"/>
      <c r="BO9" s="118"/>
      <c r="BP9" s="72"/>
      <c r="BQ9" s="73"/>
      <c r="BR9" s="118"/>
      <c r="BS9" s="72"/>
      <c r="BT9" s="73"/>
      <c r="BU9" s="118"/>
      <c r="BV9" s="72"/>
      <c r="BW9" s="73"/>
      <c r="BX9" s="118"/>
      <c r="BY9" s="72"/>
      <c r="BZ9" s="73"/>
      <c r="CA9" s="118"/>
      <c r="CB9" s="72"/>
      <c r="CC9" s="73"/>
      <c r="CD9" s="132"/>
      <c r="CE9" s="72"/>
      <c r="CF9" s="73"/>
      <c r="CG9" s="185"/>
      <c r="CH9" s="201"/>
      <c r="CI9" s="70">
        <v>5</v>
      </c>
      <c r="CJ9" s="118"/>
      <c r="CK9" s="72"/>
      <c r="CL9" s="112"/>
      <c r="CM9" s="57" t="s">
        <v>116</v>
      </c>
      <c r="CN9" s="55" t="s">
        <v>33</v>
      </c>
      <c r="CO9" s="58"/>
      <c r="CP9" s="173"/>
      <c r="CQ9" s="167"/>
      <c r="CR9" s="174"/>
      <c r="CS9" s="71"/>
      <c r="CT9" s="72"/>
      <c r="CU9" s="84"/>
      <c r="CV9" s="74"/>
      <c r="CW9" s="72"/>
      <c r="CX9" s="84"/>
      <c r="CY9" s="71"/>
      <c r="CZ9" s="72"/>
      <c r="DA9" s="84"/>
    </row>
    <row r="10" spans="1:105" s="11" customFormat="1" ht="30.75" customHeight="1" thickTop="1">
      <c r="A10" s="183" t="s">
        <v>4</v>
      </c>
      <c r="B10" s="198">
        <f>B5+1</f>
        <v>43977</v>
      </c>
      <c r="C10" s="30">
        <v>1</v>
      </c>
      <c r="D10" s="140" t="s">
        <v>103</v>
      </c>
      <c r="E10" s="24" t="s">
        <v>23</v>
      </c>
      <c r="F10" s="87"/>
      <c r="G10" s="156" t="s">
        <v>128</v>
      </c>
      <c r="H10" s="24" t="s">
        <v>27</v>
      </c>
      <c r="I10" s="129"/>
      <c r="J10" s="140" t="s">
        <v>88</v>
      </c>
      <c r="K10" s="24" t="s">
        <v>19</v>
      </c>
      <c r="L10" s="87"/>
      <c r="M10" s="156" t="s">
        <v>103</v>
      </c>
      <c r="N10" s="24" t="s">
        <v>49</v>
      </c>
      <c r="O10" s="129"/>
      <c r="P10" s="140" t="s">
        <v>88</v>
      </c>
      <c r="Q10" s="24" t="s">
        <v>21</v>
      </c>
      <c r="R10" s="87"/>
      <c r="S10" s="156" t="s">
        <v>88</v>
      </c>
      <c r="T10" s="24" t="s">
        <v>20</v>
      </c>
      <c r="U10" s="129"/>
      <c r="V10" s="140" t="s">
        <v>125</v>
      </c>
      <c r="W10" s="24" t="s">
        <v>47</v>
      </c>
      <c r="X10" s="87"/>
      <c r="Y10" s="156" t="s">
        <v>9</v>
      </c>
      <c r="Z10" s="24" t="s">
        <v>18</v>
      </c>
      <c r="AA10" s="129"/>
      <c r="AB10" s="140" t="s">
        <v>104</v>
      </c>
      <c r="AC10" s="24" t="s">
        <v>29</v>
      </c>
      <c r="AD10" s="87"/>
      <c r="AE10" s="183" t="s">
        <v>4</v>
      </c>
      <c r="AF10" s="198">
        <f t="shared" ref="AF10" si="0">B10</f>
        <v>43977</v>
      </c>
      <c r="AG10" s="30">
        <v>1</v>
      </c>
      <c r="AH10" s="103" t="s">
        <v>152</v>
      </c>
      <c r="AI10" s="53" t="s">
        <v>32</v>
      </c>
      <c r="AJ10" s="104"/>
      <c r="AK10" s="103" t="s">
        <v>152</v>
      </c>
      <c r="AL10" s="53" t="s">
        <v>32</v>
      </c>
      <c r="AM10" s="104"/>
      <c r="AN10" s="123" t="s">
        <v>152</v>
      </c>
      <c r="AO10" s="120" t="s">
        <v>38</v>
      </c>
      <c r="AP10" s="125"/>
      <c r="AQ10" s="123" t="s">
        <v>152</v>
      </c>
      <c r="AR10" s="141" t="s">
        <v>155</v>
      </c>
      <c r="AS10" s="125"/>
      <c r="AT10" s="124" t="s">
        <v>152</v>
      </c>
      <c r="AU10" s="120" t="s">
        <v>134</v>
      </c>
      <c r="AV10" s="125"/>
      <c r="AW10" s="124" t="s">
        <v>152</v>
      </c>
      <c r="AX10" s="120" t="s">
        <v>134</v>
      </c>
      <c r="AY10" s="142"/>
      <c r="AZ10" s="103" t="s">
        <v>44</v>
      </c>
      <c r="BA10" s="53" t="s">
        <v>35</v>
      </c>
      <c r="BB10" s="104"/>
      <c r="BC10" s="123" t="s">
        <v>152</v>
      </c>
      <c r="BD10" s="120" t="s">
        <v>52</v>
      </c>
      <c r="BE10" s="125"/>
      <c r="BF10" s="183" t="s">
        <v>4</v>
      </c>
      <c r="BG10" s="198">
        <f t="shared" ref="BG10" si="1">B10</f>
        <v>43977</v>
      </c>
      <c r="BH10" s="30">
        <v>1</v>
      </c>
      <c r="BI10" s="124" t="s">
        <v>152</v>
      </c>
      <c r="BJ10" s="115"/>
      <c r="BK10" s="116"/>
      <c r="BL10" s="124" t="s">
        <v>152</v>
      </c>
      <c r="BM10" s="115"/>
      <c r="BN10" s="116"/>
      <c r="BO10" s="107" t="s">
        <v>151</v>
      </c>
      <c r="BP10" s="128"/>
      <c r="BQ10" s="87"/>
      <c r="BR10" s="124" t="s">
        <v>152</v>
      </c>
      <c r="BS10" s="115"/>
      <c r="BT10" s="116"/>
      <c r="BU10" s="124" t="s">
        <v>152</v>
      </c>
      <c r="BV10" s="115"/>
      <c r="BW10" s="116"/>
      <c r="BX10" s="124" t="s">
        <v>152</v>
      </c>
      <c r="BY10" s="115"/>
      <c r="BZ10" s="116"/>
      <c r="CA10" s="107" t="s">
        <v>151</v>
      </c>
      <c r="CB10" s="128"/>
      <c r="CC10" s="87"/>
      <c r="CD10" s="117" t="s">
        <v>152</v>
      </c>
      <c r="CE10" s="130"/>
      <c r="CF10" s="131"/>
      <c r="CG10" s="183" t="s">
        <v>4</v>
      </c>
      <c r="CH10" s="198">
        <f t="shared" ref="CH10" si="2">B10</f>
        <v>43977</v>
      </c>
      <c r="CI10" s="30">
        <v>1</v>
      </c>
      <c r="CJ10" s="107" t="s">
        <v>151</v>
      </c>
      <c r="CK10" s="128"/>
      <c r="CL10" s="129"/>
      <c r="CM10" s="178" t="s">
        <v>157</v>
      </c>
      <c r="CN10" s="120" t="s">
        <v>38</v>
      </c>
      <c r="CO10" s="104"/>
      <c r="CP10" s="103" t="s">
        <v>100</v>
      </c>
      <c r="CQ10" s="53" t="s">
        <v>149</v>
      </c>
      <c r="CR10" s="104"/>
      <c r="CS10" s="137" t="s">
        <v>145</v>
      </c>
      <c r="CT10" s="24" t="s">
        <v>48</v>
      </c>
      <c r="CU10" s="129"/>
      <c r="CV10" s="124" t="s">
        <v>152</v>
      </c>
      <c r="CW10" s="53"/>
      <c r="CX10" s="104"/>
      <c r="CY10" s="124" t="s">
        <v>152</v>
      </c>
      <c r="CZ10" s="53"/>
      <c r="DA10" s="104"/>
    </row>
    <row r="11" spans="1:105" s="12" customFormat="1" ht="30.75" customHeight="1">
      <c r="A11" s="184"/>
      <c r="B11" s="199"/>
      <c r="C11" s="2">
        <v>2</v>
      </c>
      <c r="D11" s="16" t="s">
        <v>87</v>
      </c>
      <c r="E11" s="17" t="s">
        <v>114</v>
      </c>
      <c r="F11" s="18"/>
      <c r="G11" s="23" t="s">
        <v>88</v>
      </c>
      <c r="H11" s="17" t="s">
        <v>20</v>
      </c>
      <c r="I11" s="22"/>
      <c r="J11" s="16" t="s">
        <v>104</v>
      </c>
      <c r="K11" s="17" t="s">
        <v>29</v>
      </c>
      <c r="L11" s="18"/>
      <c r="M11" s="162" t="s">
        <v>10</v>
      </c>
      <c r="N11" s="19" t="s">
        <v>132</v>
      </c>
      <c r="O11" s="160"/>
      <c r="P11" s="16" t="s">
        <v>125</v>
      </c>
      <c r="Q11" s="17" t="s">
        <v>47</v>
      </c>
      <c r="R11" s="18"/>
      <c r="S11" s="23" t="s">
        <v>9</v>
      </c>
      <c r="T11" s="17" t="s">
        <v>18</v>
      </c>
      <c r="U11" s="22"/>
      <c r="V11" s="16" t="s">
        <v>103</v>
      </c>
      <c r="W11" s="17" t="s">
        <v>23</v>
      </c>
      <c r="X11" s="18"/>
      <c r="Y11" s="23" t="s">
        <v>88</v>
      </c>
      <c r="Z11" s="17" t="s">
        <v>21</v>
      </c>
      <c r="AA11" s="22"/>
      <c r="AB11" s="139" t="s">
        <v>10</v>
      </c>
      <c r="AC11" s="17" t="s">
        <v>26</v>
      </c>
      <c r="AD11" s="18"/>
      <c r="AE11" s="184"/>
      <c r="AF11" s="199"/>
      <c r="AG11" s="2">
        <v>2</v>
      </c>
      <c r="AH11" s="21"/>
      <c r="AI11" s="17"/>
      <c r="AJ11" s="18"/>
      <c r="AK11" s="21"/>
      <c r="AL11" s="17"/>
      <c r="AM11" s="18"/>
      <c r="AN11" s="16"/>
      <c r="AO11" s="17"/>
      <c r="AP11" s="18"/>
      <c r="AQ11" s="16"/>
      <c r="AR11" s="17"/>
      <c r="AS11" s="18"/>
      <c r="AT11" s="16"/>
      <c r="AU11" s="17"/>
      <c r="AV11" s="18"/>
      <c r="AW11" s="16"/>
      <c r="AX11" s="17"/>
      <c r="AY11" s="22"/>
      <c r="AZ11" s="16" t="s">
        <v>97</v>
      </c>
      <c r="BA11" s="17" t="s">
        <v>51</v>
      </c>
      <c r="BB11" s="18"/>
      <c r="BC11" s="23"/>
      <c r="BD11" s="17"/>
      <c r="BE11" s="18"/>
      <c r="BF11" s="184"/>
      <c r="BG11" s="199"/>
      <c r="BH11" s="2">
        <v>2</v>
      </c>
      <c r="BI11" s="16"/>
      <c r="BJ11" s="17"/>
      <c r="BK11" s="18"/>
      <c r="BL11" s="16"/>
      <c r="BM11" s="17"/>
      <c r="BN11" s="18"/>
      <c r="BO11" s="16"/>
      <c r="BP11" s="54"/>
      <c r="BQ11" s="18"/>
      <c r="BR11" s="16"/>
      <c r="BS11" s="17"/>
      <c r="BT11" s="18"/>
      <c r="BU11" s="16"/>
      <c r="BV11" s="17"/>
      <c r="BW11" s="18"/>
      <c r="BX11" s="16"/>
      <c r="BY11" s="17"/>
      <c r="BZ11" s="18"/>
      <c r="CA11" s="16"/>
      <c r="CB11" s="17"/>
      <c r="CC11" s="18"/>
      <c r="CD11" s="23"/>
      <c r="CE11" s="17"/>
      <c r="CF11" s="18"/>
      <c r="CG11" s="184"/>
      <c r="CH11" s="199"/>
      <c r="CI11" s="2">
        <v>2</v>
      </c>
      <c r="CJ11" s="16"/>
      <c r="CK11" s="17"/>
      <c r="CL11" s="22"/>
      <c r="CM11" s="179" t="s">
        <v>157</v>
      </c>
      <c r="CN11" s="54" t="s">
        <v>38</v>
      </c>
      <c r="CO11" s="18"/>
      <c r="CP11" s="16" t="s">
        <v>100</v>
      </c>
      <c r="CQ11" s="17" t="s">
        <v>149</v>
      </c>
      <c r="CR11" s="18"/>
      <c r="CS11" s="23" t="s">
        <v>87</v>
      </c>
      <c r="CT11" s="17" t="s">
        <v>153</v>
      </c>
      <c r="CU11" s="22"/>
      <c r="CV11" s="21"/>
      <c r="CW11" s="17"/>
      <c r="CX11" s="18"/>
      <c r="CY11" s="21"/>
      <c r="CZ11" s="17"/>
      <c r="DA11" s="18"/>
    </row>
    <row r="12" spans="1:105" s="12" customFormat="1" ht="30.6" customHeight="1">
      <c r="A12" s="184"/>
      <c r="B12" s="199"/>
      <c r="C12" s="2">
        <v>3</v>
      </c>
      <c r="D12" s="16" t="s">
        <v>104</v>
      </c>
      <c r="E12" s="17" t="s">
        <v>29</v>
      </c>
      <c r="F12" s="18"/>
      <c r="G12" s="23" t="s">
        <v>103</v>
      </c>
      <c r="H12" s="17" t="s">
        <v>23</v>
      </c>
      <c r="I12" s="22"/>
      <c r="J12" s="16" t="s">
        <v>126</v>
      </c>
      <c r="K12" s="17" t="s">
        <v>47</v>
      </c>
      <c r="L12" s="18"/>
      <c r="M12" s="23" t="s">
        <v>88</v>
      </c>
      <c r="N12" s="17" t="s">
        <v>21</v>
      </c>
      <c r="O12" s="22"/>
      <c r="P12" s="16" t="s">
        <v>103</v>
      </c>
      <c r="Q12" s="17" t="s">
        <v>49</v>
      </c>
      <c r="R12" s="18"/>
      <c r="S12" s="23" t="s">
        <v>128</v>
      </c>
      <c r="T12" s="17" t="s">
        <v>27</v>
      </c>
      <c r="U12" s="22"/>
      <c r="V12" s="16" t="s">
        <v>88</v>
      </c>
      <c r="W12" s="17" t="s">
        <v>20</v>
      </c>
      <c r="X12" s="18"/>
      <c r="Y12" s="97" t="s">
        <v>103</v>
      </c>
      <c r="Z12" s="54" t="s">
        <v>133</v>
      </c>
      <c r="AA12" s="22"/>
      <c r="AB12" s="16" t="s">
        <v>129</v>
      </c>
      <c r="AC12" s="17" t="s">
        <v>40</v>
      </c>
      <c r="AD12" s="18"/>
      <c r="AE12" s="184"/>
      <c r="AF12" s="199"/>
      <c r="AG12" s="2">
        <v>3</v>
      </c>
      <c r="AH12" s="16"/>
      <c r="AI12" s="17"/>
      <c r="AJ12" s="18"/>
      <c r="AK12" s="16"/>
      <c r="AL12" s="17"/>
      <c r="AM12" s="18"/>
      <c r="AN12" s="16"/>
      <c r="AO12" s="17"/>
      <c r="AP12" s="18"/>
      <c r="AQ12" s="16"/>
      <c r="AR12" s="17"/>
      <c r="AS12" s="18"/>
      <c r="AT12" s="16"/>
      <c r="AU12" s="17"/>
      <c r="AV12" s="18"/>
      <c r="AW12" s="16"/>
      <c r="AX12" s="17"/>
      <c r="AY12" s="22"/>
      <c r="AZ12" s="16" t="s">
        <v>137</v>
      </c>
      <c r="BA12" s="54" t="s">
        <v>37</v>
      </c>
      <c r="BB12" s="18"/>
      <c r="BC12" s="23"/>
      <c r="BD12" s="17"/>
      <c r="BE12" s="18"/>
      <c r="BF12" s="184"/>
      <c r="BG12" s="199"/>
      <c r="BH12" s="2">
        <v>3</v>
      </c>
      <c r="BI12" s="16"/>
      <c r="BJ12" s="17"/>
      <c r="BK12" s="18"/>
      <c r="BL12" s="16"/>
      <c r="BM12" s="17"/>
      <c r="BN12" s="18"/>
      <c r="BO12" s="16"/>
      <c r="BP12" s="60"/>
      <c r="BQ12" s="93"/>
      <c r="BR12" s="16"/>
      <c r="BS12" s="17"/>
      <c r="BT12" s="18"/>
      <c r="BU12" s="16"/>
      <c r="BV12" s="17"/>
      <c r="BW12" s="18"/>
      <c r="BX12" s="16"/>
      <c r="BY12" s="17"/>
      <c r="BZ12" s="18"/>
      <c r="CA12" s="16"/>
      <c r="CB12" s="17"/>
      <c r="CC12" s="18"/>
      <c r="CD12" s="86"/>
      <c r="CE12" s="19"/>
      <c r="CF12" s="119"/>
      <c r="CG12" s="184"/>
      <c r="CH12" s="199"/>
      <c r="CI12" s="2">
        <v>3</v>
      </c>
      <c r="CJ12" s="16"/>
      <c r="CK12" s="17"/>
      <c r="CL12" s="22"/>
      <c r="CM12" s="175" t="s">
        <v>147</v>
      </c>
      <c r="CN12" s="54" t="s">
        <v>38</v>
      </c>
      <c r="CO12" s="18"/>
      <c r="CP12" s="16" t="s">
        <v>141</v>
      </c>
      <c r="CQ12" s="17" t="s">
        <v>138</v>
      </c>
      <c r="CR12" s="18"/>
      <c r="CS12" s="23" t="s">
        <v>141</v>
      </c>
      <c r="CT12" s="17" t="s">
        <v>138</v>
      </c>
      <c r="CU12" s="22"/>
      <c r="CV12" s="16"/>
      <c r="CW12" s="17"/>
      <c r="CX12" s="18"/>
      <c r="CY12" s="16"/>
      <c r="CZ12" s="17"/>
      <c r="DA12" s="18"/>
    </row>
    <row r="13" spans="1:105" s="13" customFormat="1" ht="30.75" customHeight="1">
      <c r="A13" s="184"/>
      <c r="B13" s="199"/>
      <c r="C13" s="2">
        <v>4</v>
      </c>
      <c r="D13" s="16" t="s">
        <v>128</v>
      </c>
      <c r="E13" s="17" t="s">
        <v>27</v>
      </c>
      <c r="F13" s="18"/>
      <c r="G13" s="23" t="s">
        <v>11</v>
      </c>
      <c r="H13" s="17" t="s">
        <v>46</v>
      </c>
      <c r="I13" s="22"/>
      <c r="J13" s="16" t="s">
        <v>126</v>
      </c>
      <c r="K13" s="17" t="s">
        <v>47</v>
      </c>
      <c r="L13" s="18"/>
      <c r="M13" s="23" t="s">
        <v>87</v>
      </c>
      <c r="N13" s="17" t="s">
        <v>130</v>
      </c>
      <c r="O13" s="22"/>
      <c r="P13" s="16" t="s">
        <v>103</v>
      </c>
      <c r="Q13" s="17" t="s">
        <v>49</v>
      </c>
      <c r="R13" s="18"/>
      <c r="S13" s="23" t="s">
        <v>103</v>
      </c>
      <c r="T13" s="17" t="s">
        <v>23</v>
      </c>
      <c r="U13" s="22"/>
      <c r="V13" s="16" t="s">
        <v>104</v>
      </c>
      <c r="W13" s="17" t="s">
        <v>29</v>
      </c>
      <c r="X13" s="18"/>
      <c r="Y13" s="23" t="s">
        <v>104</v>
      </c>
      <c r="Z13" s="17" t="s">
        <v>28</v>
      </c>
      <c r="AA13" s="22"/>
      <c r="AB13" s="16" t="s">
        <v>9</v>
      </c>
      <c r="AC13" s="17" t="s">
        <v>40</v>
      </c>
      <c r="AD13" s="18"/>
      <c r="AE13" s="184"/>
      <c r="AF13" s="199"/>
      <c r="AG13" s="2">
        <v>4</v>
      </c>
      <c r="AH13" s="16"/>
      <c r="AI13" s="17"/>
      <c r="AJ13" s="18"/>
      <c r="AK13" s="16"/>
      <c r="AL13" s="17"/>
      <c r="AM13" s="18"/>
      <c r="AN13" s="98"/>
      <c r="AO13" s="20"/>
      <c r="AP13" s="99"/>
      <c r="AQ13" s="98"/>
      <c r="AR13" s="20"/>
      <c r="AS13" s="99"/>
      <c r="AT13" s="98"/>
      <c r="AU13" s="20"/>
      <c r="AV13" s="99"/>
      <c r="AW13" s="98"/>
      <c r="AX13" s="20"/>
      <c r="AY13" s="159"/>
      <c r="AZ13" s="98"/>
      <c r="BA13" s="20"/>
      <c r="BB13" s="99"/>
      <c r="BC13" s="62"/>
      <c r="BD13" s="20"/>
      <c r="BE13" s="99"/>
      <c r="BF13" s="184"/>
      <c r="BG13" s="199"/>
      <c r="BH13" s="2">
        <v>4</v>
      </c>
      <c r="BI13" s="98"/>
      <c r="BJ13" s="20"/>
      <c r="BK13" s="99"/>
      <c r="BL13" s="98"/>
      <c r="BM13" s="20"/>
      <c r="BN13" s="99"/>
      <c r="BO13" s="98"/>
      <c r="BP13" s="54"/>
      <c r="BQ13" s="18"/>
      <c r="BR13" s="98"/>
      <c r="BS13" s="20"/>
      <c r="BT13" s="99"/>
      <c r="BU13" s="98"/>
      <c r="BV13" s="20"/>
      <c r="BW13" s="99"/>
      <c r="BX13" s="98"/>
      <c r="BY13" s="20"/>
      <c r="BZ13" s="99"/>
      <c r="CA13" s="16"/>
      <c r="CB13" s="17"/>
      <c r="CC13" s="18"/>
      <c r="CD13" s="62"/>
      <c r="CE13" s="20"/>
      <c r="CF13" s="99"/>
      <c r="CG13" s="184"/>
      <c r="CH13" s="199"/>
      <c r="CI13" s="2">
        <v>4</v>
      </c>
      <c r="CJ13" s="16"/>
      <c r="CK13" s="17"/>
      <c r="CL13" s="22"/>
      <c r="CM13" s="16" t="s">
        <v>88</v>
      </c>
      <c r="CN13" s="17" t="s">
        <v>19</v>
      </c>
      <c r="CO13" s="18"/>
      <c r="CP13" s="16" t="s">
        <v>141</v>
      </c>
      <c r="CQ13" s="17" t="s">
        <v>138</v>
      </c>
      <c r="CR13" s="18"/>
      <c r="CS13" s="23" t="s">
        <v>141</v>
      </c>
      <c r="CT13" s="17" t="s">
        <v>138</v>
      </c>
      <c r="CU13" s="22"/>
      <c r="CV13" s="16"/>
      <c r="CW13" s="17"/>
      <c r="CX13" s="18"/>
      <c r="CY13" s="16"/>
      <c r="CZ13" s="17"/>
      <c r="DA13" s="18"/>
    </row>
    <row r="14" spans="1:105" s="13" customFormat="1" ht="30.75" customHeight="1" thickBot="1">
      <c r="A14" s="186"/>
      <c r="B14" s="199"/>
      <c r="C14" s="31">
        <v>5</v>
      </c>
      <c r="D14" s="50"/>
      <c r="E14" s="51"/>
      <c r="F14" s="59"/>
      <c r="G14" s="68"/>
      <c r="H14" s="51"/>
      <c r="I14" s="110"/>
      <c r="J14" s="50"/>
      <c r="K14" s="51"/>
      <c r="L14" s="59"/>
      <c r="M14" s="68"/>
      <c r="N14" s="51"/>
      <c r="O14" s="110"/>
      <c r="P14" s="50"/>
      <c r="Q14" s="51"/>
      <c r="R14" s="59"/>
      <c r="S14" s="68"/>
      <c r="T14" s="51"/>
      <c r="U14" s="110"/>
      <c r="V14" s="25"/>
      <c r="W14" s="26"/>
      <c r="X14" s="52"/>
      <c r="Y14" s="68"/>
      <c r="Z14" s="51"/>
      <c r="AA14" s="110"/>
      <c r="AB14" s="25" t="s">
        <v>104</v>
      </c>
      <c r="AC14" s="26" t="s">
        <v>29</v>
      </c>
      <c r="AD14" s="52"/>
      <c r="AE14" s="186"/>
      <c r="AF14" s="199"/>
      <c r="AG14" s="31">
        <v>5</v>
      </c>
      <c r="AH14" s="71"/>
      <c r="AI14" s="72"/>
      <c r="AJ14" s="73"/>
      <c r="AK14" s="71"/>
      <c r="AL14" s="72"/>
      <c r="AM14" s="73"/>
      <c r="AN14" s="50"/>
      <c r="AO14" s="51"/>
      <c r="AP14" s="59"/>
      <c r="AQ14" s="50"/>
      <c r="AR14" s="51"/>
      <c r="AS14" s="59"/>
      <c r="AT14" s="50"/>
      <c r="AU14" s="51"/>
      <c r="AV14" s="59"/>
      <c r="AW14" s="50"/>
      <c r="AX14" s="51"/>
      <c r="AY14" s="110"/>
      <c r="AZ14" s="168"/>
      <c r="BA14" s="169"/>
      <c r="BB14" s="170"/>
      <c r="BC14" s="68"/>
      <c r="BD14" s="51"/>
      <c r="BE14" s="59"/>
      <c r="BF14" s="186"/>
      <c r="BG14" s="199"/>
      <c r="BH14" s="31">
        <v>5</v>
      </c>
      <c r="BI14" s="50"/>
      <c r="BJ14" s="51"/>
      <c r="BK14" s="59"/>
      <c r="BL14" s="50"/>
      <c r="BM14" s="51"/>
      <c r="BN14" s="59"/>
      <c r="BO14" s="50"/>
      <c r="BP14" s="51"/>
      <c r="BQ14" s="59"/>
      <c r="BR14" s="50"/>
      <c r="BS14" s="51"/>
      <c r="BT14" s="59"/>
      <c r="BU14" s="50"/>
      <c r="BV14" s="51"/>
      <c r="BW14" s="59"/>
      <c r="BX14" s="50"/>
      <c r="BY14" s="51"/>
      <c r="BZ14" s="59"/>
      <c r="CA14" s="50"/>
      <c r="CB14" s="51"/>
      <c r="CC14" s="59"/>
      <c r="CD14" s="68"/>
      <c r="CE14" s="51"/>
      <c r="CF14" s="59"/>
      <c r="CG14" s="186"/>
      <c r="CH14" s="199"/>
      <c r="CI14" s="31">
        <v>5</v>
      </c>
      <c r="CJ14" s="50"/>
      <c r="CK14" s="51"/>
      <c r="CL14" s="110"/>
      <c r="CM14" s="57" t="s">
        <v>88</v>
      </c>
      <c r="CN14" s="55" t="s">
        <v>19</v>
      </c>
      <c r="CO14" s="58"/>
      <c r="CP14" s="177"/>
      <c r="CQ14" s="55"/>
      <c r="CR14" s="58"/>
      <c r="CS14" s="133"/>
      <c r="CT14" s="26"/>
      <c r="CU14" s="171"/>
      <c r="CV14" s="71"/>
      <c r="CW14" s="72"/>
      <c r="CX14" s="84"/>
      <c r="CY14" s="71"/>
      <c r="CZ14" s="72"/>
      <c r="DA14" s="84"/>
    </row>
    <row r="15" spans="1:105" ht="30.75" customHeight="1">
      <c r="A15" s="187" t="s">
        <v>5</v>
      </c>
      <c r="B15" s="200">
        <f t="shared" ref="B15" si="3">B10+1</f>
        <v>43978</v>
      </c>
      <c r="C15" s="1">
        <v>1</v>
      </c>
      <c r="D15" s="103" t="s">
        <v>10</v>
      </c>
      <c r="E15" s="53" t="s">
        <v>24</v>
      </c>
      <c r="F15" s="104"/>
      <c r="G15" s="155" t="s">
        <v>104</v>
      </c>
      <c r="H15" s="53" t="s">
        <v>29</v>
      </c>
      <c r="I15" s="122"/>
      <c r="J15" s="103" t="s">
        <v>126</v>
      </c>
      <c r="K15" s="53" t="s">
        <v>47</v>
      </c>
      <c r="L15" s="104"/>
      <c r="M15" s="155" t="s">
        <v>103</v>
      </c>
      <c r="N15" s="53" t="s">
        <v>49</v>
      </c>
      <c r="O15" s="122"/>
      <c r="P15" s="103" t="s">
        <v>9</v>
      </c>
      <c r="Q15" s="53" t="s">
        <v>17</v>
      </c>
      <c r="R15" s="104"/>
      <c r="S15" s="155" t="s">
        <v>103</v>
      </c>
      <c r="T15" s="53" t="s">
        <v>23</v>
      </c>
      <c r="U15" s="122"/>
      <c r="V15" s="103" t="s">
        <v>128</v>
      </c>
      <c r="W15" s="53" t="s">
        <v>51</v>
      </c>
      <c r="X15" s="104"/>
      <c r="Y15" s="155" t="s">
        <v>104</v>
      </c>
      <c r="Z15" s="53" t="s">
        <v>28</v>
      </c>
      <c r="AA15" s="122"/>
      <c r="AB15" s="103" t="s">
        <v>87</v>
      </c>
      <c r="AC15" s="53" t="s">
        <v>114</v>
      </c>
      <c r="AD15" s="104"/>
      <c r="AE15" s="187" t="s">
        <v>5</v>
      </c>
      <c r="AF15" s="200">
        <f t="shared" ref="AF15" si="4">B15</f>
        <v>43978</v>
      </c>
      <c r="AG15" s="1">
        <v>1</v>
      </c>
      <c r="AH15" s="103" t="s">
        <v>152</v>
      </c>
      <c r="AI15" s="53" t="s">
        <v>32</v>
      </c>
      <c r="AJ15" s="104"/>
      <c r="AK15" s="103" t="s">
        <v>152</v>
      </c>
      <c r="AL15" s="53" t="s">
        <v>32</v>
      </c>
      <c r="AM15" s="104"/>
      <c r="AN15" s="123" t="s">
        <v>152</v>
      </c>
      <c r="AO15" s="120" t="s">
        <v>38</v>
      </c>
      <c r="AP15" s="125"/>
      <c r="AQ15" s="123" t="s">
        <v>152</v>
      </c>
      <c r="AR15" s="141" t="s">
        <v>155</v>
      </c>
      <c r="AS15" s="125"/>
      <c r="AT15" s="124" t="s">
        <v>152</v>
      </c>
      <c r="AU15" s="120" t="s">
        <v>134</v>
      </c>
      <c r="AV15" s="125"/>
      <c r="AW15" s="124" t="s">
        <v>152</v>
      </c>
      <c r="AX15" s="120" t="s">
        <v>134</v>
      </c>
      <c r="AY15" s="142"/>
      <c r="AZ15" s="103" t="s">
        <v>137</v>
      </c>
      <c r="BA15" s="120" t="s">
        <v>37</v>
      </c>
      <c r="BB15" s="104"/>
      <c r="BC15" s="123" t="s">
        <v>152</v>
      </c>
      <c r="BD15" s="120" t="s">
        <v>52</v>
      </c>
      <c r="BE15" s="125"/>
      <c r="BF15" s="188" t="s">
        <v>5</v>
      </c>
      <c r="BG15" s="227">
        <f t="shared" ref="BG15" si="5">B15</f>
        <v>43978</v>
      </c>
      <c r="BH15" s="1">
        <v>1</v>
      </c>
      <c r="BI15" s="124" t="s">
        <v>152</v>
      </c>
      <c r="BJ15" s="121"/>
      <c r="BK15" s="125"/>
      <c r="BL15" s="124" t="s">
        <v>152</v>
      </c>
      <c r="BM15" s="121"/>
      <c r="BN15" s="125"/>
      <c r="BO15" s="124" t="s">
        <v>151</v>
      </c>
      <c r="BP15" s="53"/>
      <c r="BQ15" s="104"/>
      <c r="BR15" s="124" t="s">
        <v>152</v>
      </c>
      <c r="BS15" s="121"/>
      <c r="BT15" s="125"/>
      <c r="BU15" s="124" t="s">
        <v>152</v>
      </c>
      <c r="BV15" s="121"/>
      <c r="BW15" s="125"/>
      <c r="BX15" s="124" t="s">
        <v>152</v>
      </c>
      <c r="BY15" s="121"/>
      <c r="BZ15" s="125"/>
      <c r="CA15" s="124" t="s">
        <v>151</v>
      </c>
      <c r="CB15" s="53"/>
      <c r="CC15" s="104"/>
      <c r="CD15" s="105" t="s">
        <v>152</v>
      </c>
      <c r="CE15" s="88"/>
      <c r="CF15" s="89"/>
      <c r="CG15" s="187" t="s">
        <v>5</v>
      </c>
      <c r="CH15" s="200">
        <f t="shared" ref="CH15" si="6">B15</f>
        <v>43978</v>
      </c>
      <c r="CI15" s="1">
        <v>1</v>
      </c>
      <c r="CJ15" s="124" t="s">
        <v>151</v>
      </c>
      <c r="CK15" s="53"/>
      <c r="CL15" s="122"/>
      <c r="CM15" s="103" t="s">
        <v>116</v>
      </c>
      <c r="CN15" s="53" t="s">
        <v>33</v>
      </c>
      <c r="CO15" s="104"/>
      <c r="CP15" s="156" t="s">
        <v>141</v>
      </c>
      <c r="CQ15" s="24" t="s">
        <v>138</v>
      </c>
      <c r="CR15" s="129"/>
      <c r="CS15" s="103" t="s">
        <v>141</v>
      </c>
      <c r="CT15" s="53" t="s">
        <v>138</v>
      </c>
      <c r="CU15" s="104"/>
      <c r="CV15" s="123" t="s">
        <v>152</v>
      </c>
      <c r="CW15" s="53"/>
      <c r="CX15" s="122"/>
      <c r="CY15" s="124" t="s">
        <v>152</v>
      </c>
      <c r="CZ15" s="53"/>
      <c r="DA15" s="104"/>
    </row>
    <row r="16" spans="1:105" ht="30.75" customHeight="1">
      <c r="A16" s="184"/>
      <c r="B16" s="199"/>
      <c r="C16" s="2">
        <v>2</v>
      </c>
      <c r="D16" s="16" t="s">
        <v>87</v>
      </c>
      <c r="E16" s="17" t="s">
        <v>114</v>
      </c>
      <c r="F16" s="18"/>
      <c r="G16" s="23" t="s">
        <v>103</v>
      </c>
      <c r="H16" s="17" t="s">
        <v>23</v>
      </c>
      <c r="I16" s="22"/>
      <c r="J16" s="163" t="s">
        <v>10</v>
      </c>
      <c r="K16" s="19" t="s">
        <v>132</v>
      </c>
      <c r="L16" s="119"/>
      <c r="M16" s="23" t="s">
        <v>126</v>
      </c>
      <c r="N16" s="17" t="s">
        <v>47</v>
      </c>
      <c r="O16" s="22"/>
      <c r="P16" s="16" t="s">
        <v>103</v>
      </c>
      <c r="Q16" s="17" t="s">
        <v>49</v>
      </c>
      <c r="R16" s="18"/>
      <c r="S16" s="23" t="s">
        <v>10</v>
      </c>
      <c r="T16" s="17" t="s">
        <v>24</v>
      </c>
      <c r="U16" s="22"/>
      <c r="V16" s="16" t="s">
        <v>9</v>
      </c>
      <c r="W16" s="17" t="s">
        <v>17</v>
      </c>
      <c r="X16" s="18"/>
      <c r="Y16" s="23" t="s">
        <v>126</v>
      </c>
      <c r="Z16" s="17" t="s">
        <v>16</v>
      </c>
      <c r="AA16" s="22"/>
      <c r="AB16" s="16" t="s">
        <v>104</v>
      </c>
      <c r="AC16" s="17" t="s">
        <v>29</v>
      </c>
      <c r="AD16" s="18"/>
      <c r="AE16" s="184"/>
      <c r="AF16" s="199"/>
      <c r="AG16" s="2">
        <v>2</v>
      </c>
      <c r="AH16" s="21"/>
      <c r="AI16" s="17"/>
      <c r="AJ16" s="18"/>
      <c r="AK16" s="21"/>
      <c r="AL16" s="17"/>
      <c r="AM16" s="18">
        <v>401</v>
      </c>
      <c r="AN16" s="16"/>
      <c r="AO16" s="17"/>
      <c r="AP16" s="18"/>
      <c r="AQ16" s="16"/>
      <c r="AR16" s="17"/>
      <c r="AS16" s="18"/>
      <c r="AT16" s="16"/>
      <c r="AU16" s="17"/>
      <c r="AV16" s="18"/>
      <c r="AW16" s="16"/>
      <c r="AX16" s="17"/>
      <c r="AY16" s="22"/>
      <c r="AZ16" s="16" t="s">
        <v>137</v>
      </c>
      <c r="BA16" s="54" t="s">
        <v>37</v>
      </c>
      <c r="BB16" s="18"/>
      <c r="BC16" s="23"/>
      <c r="BD16" s="17"/>
      <c r="BE16" s="18"/>
      <c r="BF16" s="189"/>
      <c r="BG16" s="228"/>
      <c r="BH16" s="2">
        <v>2</v>
      </c>
      <c r="BI16" s="16"/>
      <c r="BJ16" s="17"/>
      <c r="BK16" s="18"/>
      <c r="BL16" s="16"/>
      <c r="BM16" s="17"/>
      <c r="BN16" s="18"/>
      <c r="BO16" s="16"/>
      <c r="BP16" s="17"/>
      <c r="BQ16" s="18"/>
      <c r="BR16" s="16"/>
      <c r="BS16" s="17"/>
      <c r="BT16" s="18"/>
      <c r="BU16" s="16"/>
      <c r="BV16" s="17"/>
      <c r="BW16" s="18"/>
      <c r="BX16" s="16"/>
      <c r="BY16" s="17"/>
      <c r="BZ16" s="18"/>
      <c r="CA16" s="21"/>
      <c r="CB16" s="54"/>
      <c r="CC16" s="18"/>
      <c r="CD16" s="86"/>
      <c r="CE16" s="19"/>
      <c r="CF16" s="119"/>
      <c r="CG16" s="184"/>
      <c r="CH16" s="199"/>
      <c r="CI16" s="2">
        <v>2</v>
      </c>
      <c r="CJ16" s="21"/>
      <c r="CK16" s="54"/>
      <c r="CL16" s="22"/>
      <c r="CM16" s="179" t="s">
        <v>157</v>
      </c>
      <c r="CN16" s="54" t="s">
        <v>38</v>
      </c>
      <c r="CO16" s="18"/>
      <c r="CP16" s="23" t="s">
        <v>141</v>
      </c>
      <c r="CQ16" s="17" t="s">
        <v>138</v>
      </c>
      <c r="CR16" s="22"/>
      <c r="CS16" s="16" t="s">
        <v>141</v>
      </c>
      <c r="CT16" s="17" t="s">
        <v>138</v>
      </c>
      <c r="CU16" s="18"/>
      <c r="CV16" s="97"/>
      <c r="CW16" s="17"/>
      <c r="CX16" s="22"/>
      <c r="CY16" s="21"/>
      <c r="CZ16" s="17"/>
      <c r="DA16" s="18"/>
    </row>
    <row r="17" spans="1:105" ht="30.75" customHeight="1">
      <c r="A17" s="184"/>
      <c r="B17" s="199"/>
      <c r="C17" s="2">
        <v>3</v>
      </c>
      <c r="D17" s="16" t="s">
        <v>103</v>
      </c>
      <c r="E17" s="17" t="s">
        <v>23</v>
      </c>
      <c r="F17" s="18"/>
      <c r="G17" s="23" t="s">
        <v>10</v>
      </c>
      <c r="H17" s="17" t="s">
        <v>24</v>
      </c>
      <c r="I17" s="22"/>
      <c r="J17" s="16" t="s">
        <v>104</v>
      </c>
      <c r="K17" s="17" t="s">
        <v>29</v>
      </c>
      <c r="L17" s="18"/>
      <c r="M17" s="23" t="s">
        <v>129</v>
      </c>
      <c r="N17" s="17" t="s">
        <v>25</v>
      </c>
      <c r="O17" s="22"/>
      <c r="P17" s="16" t="s">
        <v>87</v>
      </c>
      <c r="Q17" s="17" t="s">
        <v>130</v>
      </c>
      <c r="R17" s="18"/>
      <c r="S17" s="23" t="s">
        <v>126</v>
      </c>
      <c r="T17" s="17" t="s">
        <v>16</v>
      </c>
      <c r="U17" s="22"/>
      <c r="V17" s="16" t="s">
        <v>126</v>
      </c>
      <c r="W17" s="17" t="s">
        <v>47</v>
      </c>
      <c r="X17" s="18"/>
      <c r="Y17" s="23" t="s">
        <v>10</v>
      </c>
      <c r="Z17" s="17" t="s">
        <v>26</v>
      </c>
      <c r="AA17" s="22"/>
      <c r="AB17" s="16" t="s">
        <v>103</v>
      </c>
      <c r="AC17" s="17" t="s">
        <v>49</v>
      </c>
      <c r="AD17" s="18"/>
      <c r="AE17" s="184"/>
      <c r="AF17" s="199"/>
      <c r="AG17" s="2">
        <v>3</v>
      </c>
      <c r="AH17" s="16"/>
      <c r="AI17" s="17"/>
      <c r="AJ17" s="18"/>
      <c r="AK17" s="16"/>
      <c r="AL17" s="17"/>
      <c r="AM17" s="18"/>
      <c r="AN17" s="16"/>
      <c r="AO17" s="17"/>
      <c r="AP17" s="18"/>
      <c r="AQ17" s="16"/>
      <c r="AR17" s="17"/>
      <c r="AS17" s="18"/>
      <c r="AT17" s="16"/>
      <c r="AU17" s="17"/>
      <c r="AV17" s="18"/>
      <c r="AW17" s="16"/>
      <c r="AX17" s="17"/>
      <c r="AY17" s="22"/>
      <c r="AZ17" s="114"/>
      <c r="BA17" s="32"/>
      <c r="BB17" s="77"/>
      <c r="BC17" s="23"/>
      <c r="BD17" s="17"/>
      <c r="BE17" s="18"/>
      <c r="BF17" s="189"/>
      <c r="BG17" s="228"/>
      <c r="BH17" s="2">
        <v>3</v>
      </c>
      <c r="BI17" s="16"/>
      <c r="BJ17" s="17"/>
      <c r="BK17" s="18"/>
      <c r="BL17" s="16"/>
      <c r="BM17" s="17"/>
      <c r="BN17" s="18"/>
      <c r="BO17" s="16"/>
      <c r="BP17" s="17"/>
      <c r="BQ17" s="18"/>
      <c r="BR17" s="16"/>
      <c r="BS17" s="17"/>
      <c r="BT17" s="18"/>
      <c r="BU17" s="16"/>
      <c r="BV17" s="17"/>
      <c r="BW17" s="18"/>
      <c r="BX17" s="16"/>
      <c r="BY17" s="17"/>
      <c r="BZ17" s="18"/>
      <c r="CA17" s="16"/>
      <c r="CB17" s="17"/>
      <c r="CC17" s="18"/>
      <c r="CD17" s="86"/>
      <c r="CE17" s="19"/>
      <c r="CF17" s="119"/>
      <c r="CG17" s="184"/>
      <c r="CH17" s="199"/>
      <c r="CI17" s="2">
        <v>3</v>
      </c>
      <c r="CJ17" s="16"/>
      <c r="CK17" s="17"/>
      <c r="CL17" s="22"/>
      <c r="CM17" s="179" t="s">
        <v>157</v>
      </c>
      <c r="CN17" s="54" t="s">
        <v>38</v>
      </c>
      <c r="CO17" s="18"/>
      <c r="CP17" s="172" t="s">
        <v>145</v>
      </c>
      <c r="CQ17" s="17" t="s">
        <v>48</v>
      </c>
      <c r="CR17" s="22"/>
      <c r="CS17" s="176" t="s">
        <v>146</v>
      </c>
      <c r="CT17" s="17" t="s">
        <v>53</v>
      </c>
      <c r="CU17" s="18"/>
      <c r="CV17" s="23"/>
      <c r="CW17" s="17"/>
      <c r="CX17" s="22"/>
      <c r="CY17" s="16"/>
      <c r="CZ17" s="17"/>
      <c r="DA17" s="18"/>
    </row>
    <row r="18" spans="1:105" ht="30.75" customHeight="1">
      <c r="A18" s="184"/>
      <c r="B18" s="199"/>
      <c r="C18" s="2">
        <v>4</v>
      </c>
      <c r="D18" s="16" t="s">
        <v>88</v>
      </c>
      <c r="E18" s="17" t="s">
        <v>20</v>
      </c>
      <c r="F18" s="18"/>
      <c r="G18" s="23" t="s">
        <v>125</v>
      </c>
      <c r="H18" s="17" t="s">
        <v>47</v>
      </c>
      <c r="I18" s="22"/>
      <c r="J18" s="16" t="s">
        <v>103</v>
      </c>
      <c r="K18" s="17" t="s">
        <v>49</v>
      </c>
      <c r="L18" s="18"/>
      <c r="M18" s="161"/>
      <c r="N18" s="32"/>
      <c r="O18" s="109"/>
      <c r="P18" s="16"/>
      <c r="Q18" s="17"/>
      <c r="R18" s="18"/>
      <c r="S18" s="23" t="s">
        <v>11</v>
      </c>
      <c r="T18" s="17" t="s">
        <v>46</v>
      </c>
      <c r="U18" s="22"/>
      <c r="V18" s="16" t="s">
        <v>104</v>
      </c>
      <c r="W18" s="17" t="s">
        <v>29</v>
      </c>
      <c r="X18" s="18"/>
      <c r="Y18" s="23" t="s">
        <v>104</v>
      </c>
      <c r="Z18" s="17" t="s">
        <v>28</v>
      </c>
      <c r="AA18" s="22"/>
      <c r="AB18" s="16" t="s">
        <v>126</v>
      </c>
      <c r="AC18" s="17" t="s">
        <v>16</v>
      </c>
      <c r="AD18" s="18"/>
      <c r="AE18" s="184"/>
      <c r="AF18" s="199"/>
      <c r="AG18" s="2">
        <v>4</v>
      </c>
      <c r="AH18" s="16"/>
      <c r="AI18" s="17"/>
      <c r="AJ18" s="18"/>
      <c r="AK18" s="16"/>
      <c r="AL18" s="17"/>
      <c r="AM18" s="18"/>
      <c r="AN18" s="16"/>
      <c r="AO18" s="17"/>
      <c r="AP18" s="18"/>
      <c r="AQ18" s="16"/>
      <c r="AR18" s="17"/>
      <c r="AS18" s="18"/>
      <c r="AT18" s="16"/>
      <c r="AU18" s="17"/>
      <c r="AV18" s="18"/>
      <c r="AW18" s="16"/>
      <c r="AX18" s="17"/>
      <c r="AY18" s="22"/>
      <c r="AZ18" s="114"/>
      <c r="BA18" s="32"/>
      <c r="BB18" s="77"/>
      <c r="BC18" s="23"/>
      <c r="BD18" s="17"/>
      <c r="BE18" s="18"/>
      <c r="BF18" s="189"/>
      <c r="BG18" s="228"/>
      <c r="BH18" s="2">
        <v>4</v>
      </c>
      <c r="BI18" s="16"/>
      <c r="BJ18" s="17"/>
      <c r="BK18" s="18"/>
      <c r="BL18" s="16"/>
      <c r="BM18" s="17"/>
      <c r="BN18" s="18"/>
      <c r="BO18" s="16"/>
      <c r="BP18" s="17"/>
      <c r="BQ18" s="18"/>
      <c r="BR18" s="16"/>
      <c r="BS18" s="17"/>
      <c r="BT18" s="18"/>
      <c r="BU18" s="16"/>
      <c r="BV18" s="17"/>
      <c r="BW18" s="18"/>
      <c r="BX18" s="16"/>
      <c r="BY18" s="17"/>
      <c r="BZ18" s="18"/>
      <c r="CA18" s="114"/>
      <c r="CB18" s="32"/>
      <c r="CC18" s="63"/>
      <c r="CD18" s="101"/>
      <c r="CE18" s="32"/>
      <c r="CF18" s="63"/>
      <c r="CG18" s="184"/>
      <c r="CH18" s="199"/>
      <c r="CI18" s="2">
        <v>4</v>
      </c>
      <c r="CJ18" s="114"/>
      <c r="CK18" s="32"/>
      <c r="CL18" s="109"/>
      <c r="CM18" s="175" t="s">
        <v>147</v>
      </c>
      <c r="CN18" s="54" t="s">
        <v>38</v>
      </c>
      <c r="CO18" s="18"/>
      <c r="CP18" s="23" t="s">
        <v>87</v>
      </c>
      <c r="CQ18" s="17" t="s">
        <v>36</v>
      </c>
      <c r="CR18" s="22"/>
      <c r="CS18" s="21" t="s">
        <v>100</v>
      </c>
      <c r="CT18" s="54" t="s">
        <v>22</v>
      </c>
      <c r="CU18" s="18"/>
      <c r="CV18" s="23"/>
      <c r="CW18" s="17"/>
      <c r="CX18" s="22"/>
      <c r="CY18" s="16"/>
      <c r="CZ18" s="17"/>
      <c r="DA18" s="18"/>
    </row>
    <row r="19" spans="1:105" ht="30.75" customHeight="1" thickBot="1">
      <c r="A19" s="185"/>
      <c r="B19" s="201"/>
      <c r="C19" s="70">
        <v>5</v>
      </c>
      <c r="D19" s="71"/>
      <c r="E19" s="72"/>
      <c r="F19" s="73"/>
      <c r="G19" s="76" t="s">
        <v>104</v>
      </c>
      <c r="H19" s="55" t="s">
        <v>29</v>
      </c>
      <c r="I19" s="75"/>
      <c r="J19" s="71"/>
      <c r="K19" s="72"/>
      <c r="L19" s="73"/>
      <c r="M19" s="74"/>
      <c r="N19" s="72"/>
      <c r="O19" s="112"/>
      <c r="P19" s="71"/>
      <c r="Q19" s="72"/>
      <c r="R19" s="73"/>
      <c r="S19" s="74"/>
      <c r="T19" s="72"/>
      <c r="U19" s="112"/>
      <c r="V19" s="71"/>
      <c r="W19" s="72"/>
      <c r="X19" s="73"/>
      <c r="Y19" s="76"/>
      <c r="Z19" s="55"/>
      <c r="AA19" s="75"/>
      <c r="AB19" s="71"/>
      <c r="AC19" s="72"/>
      <c r="AD19" s="73"/>
      <c r="AE19" s="185"/>
      <c r="AF19" s="201"/>
      <c r="AG19" s="70">
        <v>5</v>
      </c>
      <c r="AH19" s="71"/>
      <c r="AI19" s="72"/>
      <c r="AJ19" s="73"/>
      <c r="AK19" s="71"/>
      <c r="AL19" s="72"/>
      <c r="AM19" s="73"/>
      <c r="AN19" s="118"/>
      <c r="AO19" s="72"/>
      <c r="AP19" s="73"/>
      <c r="AQ19" s="118"/>
      <c r="AR19" s="72"/>
      <c r="AS19" s="73"/>
      <c r="AT19" s="118"/>
      <c r="AU19" s="72"/>
      <c r="AV19" s="73"/>
      <c r="AW19" s="118"/>
      <c r="AX19" s="72"/>
      <c r="AY19" s="112"/>
      <c r="AZ19" s="57"/>
      <c r="BA19" s="55"/>
      <c r="BB19" s="58"/>
      <c r="BC19" s="83"/>
      <c r="BD19" s="72"/>
      <c r="BE19" s="73"/>
      <c r="BF19" s="190"/>
      <c r="BG19" s="229"/>
      <c r="BH19" s="70">
        <v>5</v>
      </c>
      <c r="BI19" s="118"/>
      <c r="BJ19" s="72"/>
      <c r="BK19" s="73"/>
      <c r="BL19" s="118"/>
      <c r="BM19" s="72"/>
      <c r="BN19" s="73"/>
      <c r="BO19" s="118"/>
      <c r="BP19" s="72"/>
      <c r="BQ19" s="73"/>
      <c r="BR19" s="118"/>
      <c r="BS19" s="72"/>
      <c r="BT19" s="73"/>
      <c r="BU19" s="118"/>
      <c r="BV19" s="72"/>
      <c r="BW19" s="73"/>
      <c r="BX19" s="118"/>
      <c r="BY19" s="72"/>
      <c r="BZ19" s="73"/>
      <c r="CA19" s="118"/>
      <c r="CB19" s="72"/>
      <c r="CC19" s="73"/>
      <c r="CD19" s="90"/>
      <c r="CE19" s="55"/>
      <c r="CF19" s="56"/>
      <c r="CG19" s="185"/>
      <c r="CH19" s="201"/>
      <c r="CI19" s="70">
        <v>5</v>
      </c>
      <c r="CJ19" s="118"/>
      <c r="CK19" s="72"/>
      <c r="CL19" s="112"/>
      <c r="CM19" s="180" t="s">
        <v>156</v>
      </c>
      <c r="CN19" s="91" t="s">
        <v>38</v>
      </c>
      <c r="CO19" s="58"/>
      <c r="CP19" s="173"/>
      <c r="CQ19" s="167"/>
      <c r="CR19" s="174"/>
      <c r="CS19" s="71"/>
      <c r="CT19" s="72"/>
      <c r="CU19" s="84"/>
      <c r="CV19" s="74"/>
      <c r="CW19" s="72"/>
      <c r="CX19" s="134"/>
      <c r="CY19" s="71"/>
      <c r="CZ19" s="72"/>
      <c r="DA19" s="84"/>
    </row>
    <row r="20" spans="1:105" s="11" customFormat="1" ht="30.75" customHeight="1" thickTop="1">
      <c r="A20" s="183" t="s">
        <v>6</v>
      </c>
      <c r="B20" s="198">
        <f t="shared" ref="B20" si="7">B15+1</f>
        <v>43979</v>
      </c>
      <c r="C20" s="30">
        <v>1</v>
      </c>
      <c r="D20" s="158" t="s">
        <v>127</v>
      </c>
      <c r="E20" s="130" t="s">
        <v>50</v>
      </c>
      <c r="F20" s="131"/>
      <c r="G20" s="156" t="s">
        <v>9</v>
      </c>
      <c r="H20" s="24" t="s">
        <v>17</v>
      </c>
      <c r="I20" s="129"/>
      <c r="J20" s="140" t="s">
        <v>103</v>
      </c>
      <c r="K20" s="24" t="s">
        <v>49</v>
      </c>
      <c r="L20" s="87"/>
      <c r="M20" s="156" t="s">
        <v>104</v>
      </c>
      <c r="N20" s="24" t="s">
        <v>28</v>
      </c>
      <c r="O20" s="129"/>
      <c r="P20" s="140" t="s">
        <v>87</v>
      </c>
      <c r="Q20" s="24" t="s">
        <v>130</v>
      </c>
      <c r="R20" s="87"/>
      <c r="S20" s="156" t="s">
        <v>103</v>
      </c>
      <c r="T20" s="24" t="s">
        <v>23</v>
      </c>
      <c r="U20" s="129"/>
      <c r="V20" s="140" t="s">
        <v>126</v>
      </c>
      <c r="W20" s="24" t="s">
        <v>47</v>
      </c>
      <c r="X20" s="87"/>
      <c r="Y20" s="157" t="s">
        <v>103</v>
      </c>
      <c r="Z20" s="128" t="s">
        <v>133</v>
      </c>
      <c r="AA20" s="129"/>
      <c r="AB20" s="140" t="s">
        <v>126</v>
      </c>
      <c r="AC20" s="24" t="s">
        <v>16</v>
      </c>
      <c r="AD20" s="87"/>
      <c r="AE20" s="183" t="s">
        <v>6</v>
      </c>
      <c r="AF20" s="198">
        <f t="shared" ref="AF20" si="8">B20</f>
        <v>43979</v>
      </c>
      <c r="AG20" s="30">
        <v>1</v>
      </c>
      <c r="AH20" s="103" t="s">
        <v>152</v>
      </c>
      <c r="AI20" s="53" t="s">
        <v>32</v>
      </c>
      <c r="AJ20" s="104"/>
      <c r="AK20" s="103" t="s">
        <v>152</v>
      </c>
      <c r="AL20" s="53" t="s">
        <v>32</v>
      </c>
      <c r="AM20" s="104"/>
      <c r="AN20" s="123" t="s">
        <v>152</v>
      </c>
      <c r="AO20" s="120" t="s">
        <v>38</v>
      </c>
      <c r="AP20" s="125"/>
      <c r="AQ20" s="123" t="s">
        <v>152</v>
      </c>
      <c r="AR20" s="141" t="s">
        <v>155</v>
      </c>
      <c r="AS20" s="125"/>
      <c r="AT20" s="124" t="s">
        <v>152</v>
      </c>
      <c r="AU20" s="120" t="s">
        <v>134</v>
      </c>
      <c r="AV20" s="125"/>
      <c r="AW20" s="124" t="s">
        <v>152</v>
      </c>
      <c r="AX20" s="120" t="s">
        <v>134</v>
      </c>
      <c r="AY20" s="125"/>
      <c r="AZ20" s="140" t="s">
        <v>135</v>
      </c>
      <c r="BA20" s="128" t="s">
        <v>37</v>
      </c>
      <c r="BB20" s="87"/>
      <c r="BC20" s="124" t="s">
        <v>152</v>
      </c>
      <c r="BD20" s="120" t="s">
        <v>52</v>
      </c>
      <c r="BE20" s="125"/>
      <c r="BF20" s="183" t="s">
        <v>6</v>
      </c>
      <c r="BG20" s="198">
        <f t="shared" ref="BG20" si="9">B20</f>
        <v>43979</v>
      </c>
      <c r="BH20" s="30">
        <v>1</v>
      </c>
      <c r="BI20" s="124" t="s">
        <v>152</v>
      </c>
      <c r="BJ20" s="115"/>
      <c r="BK20" s="116"/>
      <c r="BL20" s="124" t="s">
        <v>152</v>
      </c>
      <c r="BM20" s="115"/>
      <c r="BN20" s="116"/>
      <c r="BO20" s="107" t="s">
        <v>151</v>
      </c>
      <c r="BP20" s="24"/>
      <c r="BQ20" s="87"/>
      <c r="BR20" s="124" t="s">
        <v>152</v>
      </c>
      <c r="BS20" s="115"/>
      <c r="BT20" s="116"/>
      <c r="BU20" s="124" t="s">
        <v>152</v>
      </c>
      <c r="BV20" s="115"/>
      <c r="BW20" s="116"/>
      <c r="BX20" s="124" t="s">
        <v>152</v>
      </c>
      <c r="BY20" s="115"/>
      <c r="BZ20" s="116"/>
      <c r="CA20" s="107" t="s">
        <v>151</v>
      </c>
      <c r="CB20" s="24"/>
      <c r="CC20" s="87"/>
      <c r="CD20" s="117" t="s">
        <v>152</v>
      </c>
      <c r="CE20" s="130"/>
      <c r="CF20" s="131"/>
      <c r="CG20" s="183" t="s">
        <v>6</v>
      </c>
      <c r="CH20" s="198">
        <f t="shared" ref="CH20" si="10">B20</f>
        <v>43979</v>
      </c>
      <c r="CI20" s="30">
        <v>1</v>
      </c>
      <c r="CJ20" s="107" t="s">
        <v>151</v>
      </c>
      <c r="CK20" s="24"/>
      <c r="CL20" s="129"/>
      <c r="CM20" s="178" t="s">
        <v>157</v>
      </c>
      <c r="CN20" s="120" t="s">
        <v>38</v>
      </c>
      <c r="CO20" s="104"/>
      <c r="CP20" s="103" t="s">
        <v>143</v>
      </c>
      <c r="CQ20" s="53" t="s">
        <v>138</v>
      </c>
      <c r="CR20" s="104"/>
      <c r="CS20" s="103" t="s">
        <v>143</v>
      </c>
      <c r="CT20" s="53" t="s">
        <v>138</v>
      </c>
      <c r="CU20" s="104"/>
      <c r="CV20" s="123" t="s">
        <v>152</v>
      </c>
      <c r="CW20" s="53"/>
      <c r="CX20" s="104"/>
      <c r="CY20" s="124" t="s">
        <v>152</v>
      </c>
      <c r="CZ20" s="53"/>
      <c r="DA20" s="104"/>
    </row>
    <row r="21" spans="1:105" s="12" customFormat="1" ht="30.75" customHeight="1">
      <c r="A21" s="184"/>
      <c r="B21" s="199"/>
      <c r="C21" s="2">
        <v>2</v>
      </c>
      <c r="D21" s="16" t="s">
        <v>125</v>
      </c>
      <c r="E21" s="17" t="s">
        <v>16</v>
      </c>
      <c r="F21" s="18"/>
      <c r="G21" s="23" t="s">
        <v>10</v>
      </c>
      <c r="H21" s="17" t="s">
        <v>24</v>
      </c>
      <c r="I21" s="22"/>
      <c r="J21" s="16" t="s">
        <v>129</v>
      </c>
      <c r="K21" s="17" t="s">
        <v>25</v>
      </c>
      <c r="L21" s="18"/>
      <c r="M21" s="23" t="s">
        <v>87</v>
      </c>
      <c r="N21" s="17" t="s">
        <v>130</v>
      </c>
      <c r="O21" s="22"/>
      <c r="P21" s="16" t="s">
        <v>125</v>
      </c>
      <c r="Q21" s="17" t="s">
        <v>47</v>
      </c>
      <c r="R21" s="18"/>
      <c r="S21" s="23" t="s">
        <v>87</v>
      </c>
      <c r="T21" s="17" t="s">
        <v>150</v>
      </c>
      <c r="U21" s="22"/>
      <c r="V21" s="16" t="s">
        <v>103</v>
      </c>
      <c r="W21" s="17" t="s">
        <v>23</v>
      </c>
      <c r="X21" s="18"/>
      <c r="Y21" s="97" t="s">
        <v>103</v>
      </c>
      <c r="Z21" s="54" t="s">
        <v>133</v>
      </c>
      <c r="AA21" s="22"/>
      <c r="AB21" s="16" t="s">
        <v>103</v>
      </c>
      <c r="AC21" s="17" t="s">
        <v>49</v>
      </c>
      <c r="AD21" s="18"/>
      <c r="AE21" s="184"/>
      <c r="AF21" s="199"/>
      <c r="AG21" s="2">
        <v>2</v>
      </c>
      <c r="AH21" s="21"/>
      <c r="AI21" s="17"/>
      <c r="AJ21" s="18"/>
      <c r="AK21" s="21"/>
      <c r="AL21" s="17"/>
      <c r="AM21" s="18"/>
      <c r="AN21" s="16"/>
      <c r="AO21" s="17"/>
      <c r="AP21" s="18"/>
      <c r="AQ21" s="16"/>
      <c r="AR21" s="17"/>
      <c r="AS21" s="18"/>
      <c r="AT21" s="16"/>
      <c r="AU21" s="17"/>
      <c r="AV21" s="18"/>
      <c r="AW21" s="16"/>
      <c r="AX21" s="17"/>
      <c r="AY21" s="18"/>
      <c r="AZ21" s="16" t="s">
        <v>135</v>
      </c>
      <c r="BA21" s="54" t="s">
        <v>37</v>
      </c>
      <c r="BB21" s="18"/>
      <c r="BC21" s="16"/>
      <c r="BD21" s="17"/>
      <c r="BE21" s="18"/>
      <c r="BF21" s="184"/>
      <c r="BG21" s="199"/>
      <c r="BH21" s="2">
        <v>2</v>
      </c>
      <c r="BI21" s="16"/>
      <c r="BJ21" s="17"/>
      <c r="BK21" s="18"/>
      <c r="BL21" s="16"/>
      <c r="BM21" s="17"/>
      <c r="BN21" s="18"/>
      <c r="BO21" s="16"/>
      <c r="BP21" s="17"/>
      <c r="BQ21" s="18"/>
      <c r="BR21" s="16"/>
      <c r="BS21" s="17"/>
      <c r="BT21" s="18"/>
      <c r="BU21" s="16"/>
      <c r="BV21" s="17"/>
      <c r="BW21" s="18"/>
      <c r="BX21" s="16"/>
      <c r="BY21" s="17"/>
      <c r="BZ21" s="18"/>
      <c r="CA21" s="16"/>
      <c r="CB21" s="17"/>
      <c r="CC21" s="18"/>
      <c r="CD21" s="108"/>
      <c r="CE21" s="17"/>
      <c r="CF21" s="18"/>
      <c r="CG21" s="184"/>
      <c r="CH21" s="199"/>
      <c r="CI21" s="2">
        <v>2</v>
      </c>
      <c r="CJ21" s="16"/>
      <c r="CK21" s="17"/>
      <c r="CL21" s="22"/>
      <c r="CM21" s="16" t="s">
        <v>139</v>
      </c>
      <c r="CN21" s="17" t="s">
        <v>31</v>
      </c>
      <c r="CO21" s="18"/>
      <c r="CP21" s="16" t="s">
        <v>143</v>
      </c>
      <c r="CQ21" s="17" t="s">
        <v>138</v>
      </c>
      <c r="CR21" s="18"/>
      <c r="CS21" s="16" t="s">
        <v>143</v>
      </c>
      <c r="CT21" s="17" t="s">
        <v>138</v>
      </c>
      <c r="CU21" s="18"/>
      <c r="CV21" s="97"/>
      <c r="CW21" s="17"/>
      <c r="CX21" s="18"/>
      <c r="CY21" s="21"/>
      <c r="CZ21" s="17"/>
      <c r="DA21" s="18"/>
    </row>
    <row r="22" spans="1:105" s="12" customFormat="1" ht="30.75" customHeight="1">
      <c r="A22" s="184"/>
      <c r="B22" s="199"/>
      <c r="C22" s="2">
        <v>3</v>
      </c>
      <c r="D22" s="16" t="s">
        <v>104</v>
      </c>
      <c r="E22" s="17" t="s">
        <v>29</v>
      </c>
      <c r="F22" s="18"/>
      <c r="G22" s="23" t="s">
        <v>103</v>
      </c>
      <c r="H22" s="17" t="s">
        <v>23</v>
      </c>
      <c r="I22" s="22"/>
      <c r="J22" s="139" t="s">
        <v>128</v>
      </c>
      <c r="K22" s="17" t="s">
        <v>26</v>
      </c>
      <c r="L22" s="18"/>
      <c r="M22" s="23" t="s">
        <v>126</v>
      </c>
      <c r="N22" s="17" t="s">
        <v>47</v>
      </c>
      <c r="O22" s="22"/>
      <c r="P22" s="16" t="s">
        <v>103</v>
      </c>
      <c r="Q22" s="17" t="s">
        <v>49</v>
      </c>
      <c r="R22" s="18"/>
      <c r="S22" s="23" t="s">
        <v>125</v>
      </c>
      <c r="T22" s="17" t="s">
        <v>16</v>
      </c>
      <c r="U22" s="22"/>
      <c r="V22" s="16" t="s">
        <v>129</v>
      </c>
      <c r="W22" s="17" t="s">
        <v>25</v>
      </c>
      <c r="X22" s="18"/>
      <c r="Y22" s="23" t="s">
        <v>87</v>
      </c>
      <c r="Z22" s="17" t="s">
        <v>115</v>
      </c>
      <c r="AA22" s="22"/>
      <c r="AB22" s="16" t="s">
        <v>87</v>
      </c>
      <c r="AC22" s="17" t="s">
        <v>114</v>
      </c>
      <c r="AD22" s="18"/>
      <c r="AE22" s="184"/>
      <c r="AF22" s="199"/>
      <c r="AG22" s="2">
        <v>3</v>
      </c>
      <c r="AH22" s="16"/>
      <c r="AI22" s="17"/>
      <c r="AJ22" s="18"/>
      <c r="AK22" s="16"/>
      <c r="AL22" s="17"/>
      <c r="AM22" s="18"/>
      <c r="AN22" s="16"/>
      <c r="AO22" s="17"/>
      <c r="AP22" s="18"/>
      <c r="AQ22" s="16"/>
      <c r="AR22" s="17"/>
      <c r="AS22" s="18"/>
      <c r="AT22" s="16"/>
      <c r="AU22" s="17"/>
      <c r="AV22" s="18"/>
      <c r="AW22" s="16"/>
      <c r="AX22" s="17"/>
      <c r="AY22" s="18"/>
      <c r="AZ22" s="16"/>
      <c r="BA22" s="17"/>
      <c r="BB22" s="18"/>
      <c r="BC22" s="16"/>
      <c r="BD22" s="17"/>
      <c r="BE22" s="18"/>
      <c r="BF22" s="184"/>
      <c r="BG22" s="199"/>
      <c r="BH22" s="2">
        <v>3</v>
      </c>
      <c r="BI22" s="16"/>
      <c r="BJ22" s="17"/>
      <c r="BK22" s="18"/>
      <c r="BL22" s="16"/>
      <c r="BM22" s="17"/>
      <c r="BN22" s="18"/>
      <c r="BO22" s="16"/>
      <c r="BP22" s="54"/>
      <c r="BQ22" s="18"/>
      <c r="BR22" s="16"/>
      <c r="BS22" s="17"/>
      <c r="BT22" s="18"/>
      <c r="BU22" s="16"/>
      <c r="BV22" s="17"/>
      <c r="BW22" s="18"/>
      <c r="BX22" s="16"/>
      <c r="BY22" s="17"/>
      <c r="BZ22" s="18"/>
      <c r="CA22" s="16"/>
      <c r="CB22" s="17"/>
      <c r="CC22" s="18"/>
      <c r="CD22" s="23"/>
      <c r="CE22" s="17"/>
      <c r="CF22" s="18"/>
      <c r="CG22" s="184"/>
      <c r="CH22" s="199"/>
      <c r="CI22" s="2">
        <v>3</v>
      </c>
      <c r="CJ22" s="16"/>
      <c r="CK22" s="17"/>
      <c r="CL22" s="22"/>
      <c r="CM22" s="175" t="s">
        <v>136</v>
      </c>
      <c r="CN22" s="54" t="s">
        <v>38</v>
      </c>
      <c r="CO22" s="18"/>
      <c r="CP22" s="16" t="s">
        <v>142</v>
      </c>
      <c r="CQ22" s="17" t="s">
        <v>138</v>
      </c>
      <c r="CR22" s="18"/>
      <c r="CS22" s="16" t="s">
        <v>88</v>
      </c>
      <c r="CT22" s="17" t="s">
        <v>20</v>
      </c>
      <c r="CU22" s="18"/>
      <c r="CV22" s="23"/>
      <c r="CW22" s="17"/>
      <c r="CX22" s="18"/>
      <c r="CY22" s="16"/>
      <c r="CZ22" s="17"/>
      <c r="DA22" s="18"/>
    </row>
    <row r="23" spans="1:105" s="12" customFormat="1" ht="30.75" customHeight="1">
      <c r="A23" s="184"/>
      <c r="B23" s="199"/>
      <c r="C23" s="2">
        <v>4</v>
      </c>
      <c r="D23" s="16" t="s">
        <v>87</v>
      </c>
      <c r="E23" s="17" t="s">
        <v>114</v>
      </c>
      <c r="F23" s="18"/>
      <c r="G23" s="23" t="s">
        <v>126</v>
      </c>
      <c r="H23" s="17" t="s">
        <v>47</v>
      </c>
      <c r="I23" s="22"/>
      <c r="J23" s="16" t="s">
        <v>103</v>
      </c>
      <c r="K23" s="17" t="s">
        <v>49</v>
      </c>
      <c r="L23" s="18"/>
      <c r="M23" s="23" t="s">
        <v>104</v>
      </c>
      <c r="N23" s="17" t="s">
        <v>28</v>
      </c>
      <c r="O23" s="22"/>
      <c r="P23" s="16" t="s">
        <v>88</v>
      </c>
      <c r="Q23" s="17" t="s">
        <v>21</v>
      </c>
      <c r="R23" s="18"/>
      <c r="S23" s="23" t="s">
        <v>104</v>
      </c>
      <c r="T23" s="17" t="s">
        <v>29</v>
      </c>
      <c r="U23" s="22"/>
      <c r="V23" s="16" t="s">
        <v>88</v>
      </c>
      <c r="W23" s="17" t="s">
        <v>20</v>
      </c>
      <c r="X23" s="18"/>
      <c r="Y23" s="97" t="s">
        <v>39</v>
      </c>
      <c r="Z23" s="54" t="s">
        <v>22</v>
      </c>
      <c r="AA23" s="22"/>
      <c r="AB23" s="139" t="s">
        <v>10</v>
      </c>
      <c r="AC23" s="17" t="s">
        <v>26</v>
      </c>
      <c r="AD23" s="18"/>
      <c r="AE23" s="184"/>
      <c r="AF23" s="199"/>
      <c r="AG23" s="2">
        <v>4</v>
      </c>
      <c r="AH23" s="16"/>
      <c r="AI23" s="17"/>
      <c r="AJ23" s="18"/>
      <c r="AK23" s="16"/>
      <c r="AL23" s="17"/>
      <c r="AM23" s="18"/>
      <c r="AN23" s="16"/>
      <c r="AO23" s="17"/>
      <c r="AP23" s="18"/>
      <c r="AQ23" s="16"/>
      <c r="AR23" s="17"/>
      <c r="AS23" s="18"/>
      <c r="AT23" s="16"/>
      <c r="AU23" s="17"/>
      <c r="AV23" s="18"/>
      <c r="AW23" s="16"/>
      <c r="AX23" s="17"/>
      <c r="AY23" s="18"/>
      <c r="AZ23" s="16"/>
      <c r="BA23" s="17"/>
      <c r="BB23" s="18"/>
      <c r="BC23" s="16"/>
      <c r="BD23" s="17"/>
      <c r="BE23" s="18"/>
      <c r="BF23" s="184"/>
      <c r="BG23" s="199"/>
      <c r="BH23" s="2">
        <v>4</v>
      </c>
      <c r="BI23" s="16"/>
      <c r="BJ23" s="17"/>
      <c r="BK23" s="18"/>
      <c r="BL23" s="16"/>
      <c r="BM23" s="17"/>
      <c r="BN23" s="18"/>
      <c r="BO23" s="16"/>
      <c r="BP23" s="60"/>
      <c r="BQ23" s="93"/>
      <c r="BR23" s="16"/>
      <c r="BS23" s="17"/>
      <c r="BT23" s="18"/>
      <c r="BU23" s="16"/>
      <c r="BV23" s="17"/>
      <c r="BW23" s="18"/>
      <c r="BX23" s="16"/>
      <c r="BY23" s="17"/>
      <c r="BZ23" s="18"/>
      <c r="CA23" s="16"/>
      <c r="CB23" s="17"/>
      <c r="CC23" s="18"/>
      <c r="CD23" s="61"/>
      <c r="CE23" s="60"/>
      <c r="CF23" s="93"/>
      <c r="CG23" s="184"/>
      <c r="CH23" s="199"/>
      <c r="CI23" s="2">
        <v>4</v>
      </c>
      <c r="CJ23" s="16"/>
      <c r="CK23" s="17"/>
      <c r="CL23" s="22"/>
      <c r="CM23" s="175" t="s">
        <v>140</v>
      </c>
      <c r="CN23" s="54" t="s">
        <v>38</v>
      </c>
      <c r="CO23" s="18"/>
      <c r="CP23" s="176" t="s">
        <v>146</v>
      </c>
      <c r="CQ23" s="17" t="s">
        <v>53</v>
      </c>
      <c r="CR23" s="18"/>
      <c r="CS23" s="16" t="s">
        <v>142</v>
      </c>
      <c r="CT23" s="17" t="s">
        <v>138</v>
      </c>
      <c r="CU23" s="18"/>
      <c r="CV23" s="23"/>
      <c r="CW23" s="17"/>
      <c r="CX23" s="18"/>
      <c r="CY23" s="16"/>
      <c r="CZ23" s="17"/>
      <c r="DA23" s="18"/>
    </row>
    <row r="24" spans="1:105" s="12" customFormat="1" ht="30.75" customHeight="1" thickBot="1">
      <c r="A24" s="186"/>
      <c r="B24" s="199"/>
      <c r="C24" s="31">
        <v>5</v>
      </c>
      <c r="D24" s="29"/>
      <c r="E24" s="28"/>
      <c r="F24" s="69"/>
      <c r="G24" s="27"/>
      <c r="H24" s="28"/>
      <c r="I24" s="111"/>
      <c r="J24" s="29"/>
      <c r="K24" s="28"/>
      <c r="L24" s="69"/>
      <c r="M24" s="27"/>
      <c r="N24" s="28"/>
      <c r="O24" s="111"/>
      <c r="P24" s="29"/>
      <c r="Q24" s="28"/>
      <c r="R24" s="69"/>
      <c r="S24" s="27"/>
      <c r="T24" s="28"/>
      <c r="U24" s="111"/>
      <c r="V24" s="29"/>
      <c r="W24" s="28"/>
      <c r="X24" s="69"/>
      <c r="Y24" s="27"/>
      <c r="Z24" s="28"/>
      <c r="AA24" s="111"/>
      <c r="AB24" s="29"/>
      <c r="AC24" s="28"/>
      <c r="AD24" s="69"/>
      <c r="AE24" s="186"/>
      <c r="AF24" s="199"/>
      <c r="AG24" s="31">
        <v>5</v>
      </c>
      <c r="AH24" s="71"/>
      <c r="AI24" s="72"/>
      <c r="AJ24" s="73"/>
      <c r="AK24" s="71"/>
      <c r="AL24" s="72"/>
      <c r="AM24" s="73"/>
      <c r="AN24" s="126"/>
      <c r="AO24" s="127"/>
      <c r="AP24" s="52"/>
      <c r="AQ24" s="126"/>
      <c r="AR24" s="127"/>
      <c r="AS24" s="52"/>
      <c r="AT24" s="126"/>
      <c r="AU24" s="127"/>
      <c r="AV24" s="52"/>
      <c r="AW24" s="126"/>
      <c r="AX24" s="127"/>
      <c r="AY24" s="52"/>
      <c r="AZ24" s="135"/>
      <c r="BA24" s="26"/>
      <c r="BB24" s="52"/>
      <c r="BC24" s="126"/>
      <c r="BD24" s="127"/>
      <c r="BE24" s="52"/>
      <c r="BF24" s="186"/>
      <c r="BG24" s="199"/>
      <c r="BH24" s="31">
        <v>5</v>
      </c>
      <c r="BI24" s="126"/>
      <c r="BJ24" s="127"/>
      <c r="BK24" s="52"/>
      <c r="BL24" s="126"/>
      <c r="BM24" s="127"/>
      <c r="BN24" s="52"/>
      <c r="BO24" s="126"/>
      <c r="BP24" s="26"/>
      <c r="BQ24" s="52"/>
      <c r="BR24" s="126"/>
      <c r="BS24" s="127"/>
      <c r="BT24" s="52"/>
      <c r="BU24" s="126"/>
      <c r="BV24" s="127"/>
      <c r="BW24" s="52"/>
      <c r="BX24" s="126"/>
      <c r="BY24" s="127"/>
      <c r="BZ24" s="52"/>
      <c r="CA24" s="126"/>
      <c r="CB24" s="127"/>
      <c r="CC24" s="52"/>
      <c r="CD24" s="27"/>
      <c r="CE24" s="28"/>
      <c r="CF24" s="69"/>
      <c r="CG24" s="185"/>
      <c r="CH24" s="201"/>
      <c r="CI24" s="70">
        <v>5</v>
      </c>
      <c r="CJ24" s="126"/>
      <c r="CK24" s="127"/>
      <c r="CL24" s="171"/>
      <c r="CM24" s="57" t="s">
        <v>148</v>
      </c>
      <c r="CN24" s="55" t="s">
        <v>36</v>
      </c>
      <c r="CO24" s="58"/>
      <c r="CP24" s="177"/>
      <c r="CQ24" s="55"/>
      <c r="CR24" s="56"/>
      <c r="CS24" s="177"/>
      <c r="CT24" s="55"/>
      <c r="CU24" s="56"/>
      <c r="CV24" s="74"/>
      <c r="CW24" s="72"/>
      <c r="CX24" s="84"/>
      <c r="CY24" s="71"/>
      <c r="CZ24" s="72"/>
      <c r="DA24" s="84"/>
    </row>
    <row r="25" spans="1:105" ht="30.75" customHeight="1">
      <c r="A25" s="187" t="s">
        <v>7</v>
      </c>
      <c r="B25" s="200">
        <f t="shared" ref="B25" si="11">B20+1</f>
        <v>43980</v>
      </c>
      <c r="C25" s="1">
        <v>1</v>
      </c>
      <c r="D25" s="103" t="s">
        <v>10</v>
      </c>
      <c r="E25" s="53" t="s">
        <v>24</v>
      </c>
      <c r="F25" s="104"/>
      <c r="G25" s="155" t="s">
        <v>129</v>
      </c>
      <c r="H25" s="53" t="s">
        <v>112</v>
      </c>
      <c r="I25" s="122"/>
      <c r="J25" s="103" t="s">
        <v>9</v>
      </c>
      <c r="K25" s="53" t="s">
        <v>17</v>
      </c>
      <c r="L25" s="104"/>
      <c r="M25" s="155" t="s">
        <v>103</v>
      </c>
      <c r="N25" s="53" t="s">
        <v>49</v>
      </c>
      <c r="O25" s="122"/>
      <c r="P25" s="103" t="s">
        <v>126</v>
      </c>
      <c r="Q25" s="53" t="s">
        <v>47</v>
      </c>
      <c r="R25" s="104"/>
      <c r="S25" s="155" t="s">
        <v>128</v>
      </c>
      <c r="T25" s="53" t="s">
        <v>27</v>
      </c>
      <c r="U25" s="122"/>
      <c r="V25" s="103" t="s">
        <v>103</v>
      </c>
      <c r="W25" s="53" t="s">
        <v>23</v>
      </c>
      <c r="X25" s="104"/>
      <c r="Y25" s="155" t="s">
        <v>129</v>
      </c>
      <c r="Z25" s="53" t="s">
        <v>25</v>
      </c>
      <c r="AA25" s="122"/>
      <c r="AB25" s="103" t="s">
        <v>125</v>
      </c>
      <c r="AC25" s="53" t="s">
        <v>16</v>
      </c>
      <c r="AD25" s="104"/>
      <c r="AE25" s="187" t="s">
        <v>7</v>
      </c>
      <c r="AF25" s="200">
        <f t="shared" ref="AF25" si="12">B25</f>
        <v>43980</v>
      </c>
      <c r="AG25" s="1">
        <v>1</v>
      </c>
      <c r="AH25" s="103" t="s">
        <v>152</v>
      </c>
      <c r="AI25" s="53" t="s">
        <v>32</v>
      </c>
      <c r="AJ25" s="104"/>
      <c r="AK25" s="103" t="s">
        <v>152</v>
      </c>
      <c r="AL25" s="53" t="s">
        <v>32</v>
      </c>
      <c r="AM25" s="104"/>
      <c r="AN25" s="123" t="s">
        <v>152</v>
      </c>
      <c r="AO25" s="120" t="s">
        <v>38</v>
      </c>
      <c r="AP25" s="125"/>
      <c r="AQ25" s="123" t="s">
        <v>152</v>
      </c>
      <c r="AR25" s="141" t="s">
        <v>155</v>
      </c>
      <c r="AS25" s="125"/>
      <c r="AT25" s="124" t="s">
        <v>152</v>
      </c>
      <c r="AU25" s="120" t="s">
        <v>134</v>
      </c>
      <c r="AV25" s="125"/>
      <c r="AW25" s="124" t="s">
        <v>152</v>
      </c>
      <c r="AX25" s="120" t="s">
        <v>134</v>
      </c>
      <c r="AY25" s="142"/>
      <c r="AZ25" s="103" t="s">
        <v>158</v>
      </c>
      <c r="BA25" s="120"/>
      <c r="BB25" s="104"/>
      <c r="BC25" s="123" t="s">
        <v>152</v>
      </c>
      <c r="BD25" s="120" t="s">
        <v>52</v>
      </c>
      <c r="BE25" s="125"/>
      <c r="BF25" s="187" t="s">
        <v>7</v>
      </c>
      <c r="BG25" s="200">
        <f t="shared" ref="BG25" si="13">B25</f>
        <v>43980</v>
      </c>
      <c r="BH25" s="1">
        <v>1</v>
      </c>
      <c r="BI25" s="124" t="s">
        <v>152</v>
      </c>
      <c r="BJ25" s="121"/>
      <c r="BK25" s="125"/>
      <c r="BL25" s="124" t="s">
        <v>152</v>
      </c>
      <c r="BM25" s="121"/>
      <c r="BN25" s="125"/>
      <c r="BO25" s="124" t="s">
        <v>151</v>
      </c>
      <c r="BP25" s="53"/>
      <c r="BQ25" s="104"/>
      <c r="BR25" s="124" t="s">
        <v>152</v>
      </c>
      <c r="BS25" s="121"/>
      <c r="BT25" s="125"/>
      <c r="BU25" s="124" t="s">
        <v>152</v>
      </c>
      <c r="BV25" s="121"/>
      <c r="BW25" s="125"/>
      <c r="BX25" s="124" t="s">
        <v>152</v>
      </c>
      <c r="BY25" s="121"/>
      <c r="BZ25" s="125"/>
      <c r="CA25" s="124" t="s">
        <v>151</v>
      </c>
      <c r="CB25" s="53"/>
      <c r="CC25" s="104"/>
      <c r="CD25" s="105" t="s">
        <v>152</v>
      </c>
      <c r="CE25" s="88"/>
      <c r="CF25" s="89"/>
      <c r="CG25" s="187" t="s">
        <v>7</v>
      </c>
      <c r="CH25" s="200">
        <f t="shared" ref="CH25" si="14">B25</f>
        <v>43980</v>
      </c>
      <c r="CI25" s="1">
        <v>1</v>
      </c>
      <c r="CJ25" s="124" t="s">
        <v>151</v>
      </c>
      <c r="CK25" s="53"/>
      <c r="CL25" s="122"/>
      <c r="CM25" s="103" t="s">
        <v>88</v>
      </c>
      <c r="CN25" s="53" t="s">
        <v>19</v>
      </c>
      <c r="CO25" s="104"/>
      <c r="CP25" s="103" t="s">
        <v>144</v>
      </c>
      <c r="CQ25" s="53" t="s">
        <v>138</v>
      </c>
      <c r="CR25" s="104"/>
      <c r="CS25" s="103" t="s">
        <v>88</v>
      </c>
      <c r="CT25" s="53" t="s">
        <v>20</v>
      </c>
      <c r="CU25" s="104"/>
      <c r="CV25" s="123" t="s">
        <v>152</v>
      </c>
      <c r="CW25" s="53"/>
      <c r="CX25" s="104"/>
      <c r="CY25" s="124" t="s">
        <v>152</v>
      </c>
      <c r="CZ25" s="53"/>
      <c r="DA25" s="104"/>
    </row>
    <row r="26" spans="1:105" ht="30.75" customHeight="1">
      <c r="A26" s="184"/>
      <c r="B26" s="199"/>
      <c r="C26" s="2">
        <v>2</v>
      </c>
      <c r="D26" s="16" t="s">
        <v>103</v>
      </c>
      <c r="E26" s="17" t="s">
        <v>23</v>
      </c>
      <c r="F26" s="18"/>
      <c r="G26" s="23" t="s">
        <v>87</v>
      </c>
      <c r="H26" s="17" t="s">
        <v>114</v>
      </c>
      <c r="I26" s="22"/>
      <c r="J26" s="16" t="s">
        <v>129</v>
      </c>
      <c r="K26" s="17" t="s">
        <v>25</v>
      </c>
      <c r="L26" s="18"/>
      <c r="M26" s="23" t="s">
        <v>126</v>
      </c>
      <c r="N26" s="17" t="s">
        <v>47</v>
      </c>
      <c r="O26" s="22"/>
      <c r="P26" s="16" t="s">
        <v>10</v>
      </c>
      <c r="Q26" s="17" t="s">
        <v>26</v>
      </c>
      <c r="R26" s="18"/>
      <c r="S26" s="23" t="s">
        <v>104</v>
      </c>
      <c r="T26" s="17" t="s">
        <v>29</v>
      </c>
      <c r="U26" s="22"/>
      <c r="V26" s="16" t="s">
        <v>10</v>
      </c>
      <c r="W26" s="17" t="s">
        <v>24</v>
      </c>
      <c r="X26" s="18"/>
      <c r="Y26" s="97" t="s">
        <v>103</v>
      </c>
      <c r="Z26" s="54" t="s">
        <v>133</v>
      </c>
      <c r="AA26" s="22"/>
      <c r="AB26" s="16" t="s">
        <v>103</v>
      </c>
      <c r="AC26" s="17" t="s">
        <v>49</v>
      </c>
      <c r="AD26" s="18"/>
      <c r="AE26" s="184"/>
      <c r="AF26" s="199"/>
      <c r="AG26" s="2">
        <v>2</v>
      </c>
      <c r="AH26" s="21"/>
      <c r="AI26" s="17"/>
      <c r="AJ26" s="18"/>
      <c r="AK26" s="21"/>
      <c r="AL26" s="17"/>
      <c r="AM26" s="18"/>
      <c r="AN26" s="16"/>
      <c r="AO26" s="17"/>
      <c r="AP26" s="18"/>
      <c r="AQ26" s="16"/>
      <c r="AR26" s="17"/>
      <c r="AS26" s="18"/>
      <c r="AT26" s="16"/>
      <c r="AU26" s="17"/>
      <c r="AV26" s="18"/>
      <c r="AW26" s="16"/>
      <c r="AX26" s="17"/>
      <c r="AY26" s="22"/>
      <c r="AZ26" s="16"/>
      <c r="BA26" s="54"/>
      <c r="BB26" s="18"/>
      <c r="BC26" s="23"/>
      <c r="BD26" s="17"/>
      <c r="BE26" s="18"/>
      <c r="BF26" s="184"/>
      <c r="BG26" s="199"/>
      <c r="BH26" s="2">
        <v>2</v>
      </c>
      <c r="BI26" s="16"/>
      <c r="BJ26" s="17"/>
      <c r="BK26" s="18"/>
      <c r="BL26" s="16"/>
      <c r="BM26" s="17"/>
      <c r="BN26" s="18"/>
      <c r="BO26" s="16"/>
      <c r="BP26" s="54"/>
      <c r="BQ26" s="18"/>
      <c r="BR26" s="16"/>
      <c r="BS26" s="17"/>
      <c r="BT26" s="18"/>
      <c r="BU26" s="16"/>
      <c r="BV26" s="17"/>
      <c r="BW26" s="18"/>
      <c r="BX26" s="16"/>
      <c r="BY26" s="17"/>
      <c r="BZ26" s="18"/>
      <c r="CA26" s="16"/>
      <c r="CB26" s="17"/>
      <c r="CC26" s="18"/>
      <c r="CD26" s="86"/>
      <c r="CE26" s="19"/>
      <c r="CF26" s="119"/>
      <c r="CG26" s="184"/>
      <c r="CH26" s="199"/>
      <c r="CI26" s="2">
        <v>2</v>
      </c>
      <c r="CJ26" s="16"/>
      <c r="CK26" s="17"/>
      <c r="CL26" s="22"/>
      <c r="CM26" s="175" t="s">
        <v>136</v>
      </c>
      <c r="CN26" s="54" t="s">
        <v>38</v>
      </c>
      <c r="CO26" s="18"/>
      <c r="CP26" s="176" t="s">
        <v>146</v>
      </c>
      <c r="CQ26" s="17" t="s">
        <v>53</v>
      </c>
      <c r="CR26" s="18"/>
      <c r="CS26" s="16" t="s">
        <v>144</v>
      </c>
      <c r="CT26" s="17" t="s">
        <v>138</v>
      </c>
      <c r="CU26" s="18"/>
      <c r="CV26" s="97"/>
      <c r="CW26" s="17"/>
      <c r="CX26" s="18"/>
      <c r="CY26" s="21"/>
      <c r="CZ26" s="17"/>
      <c r="DA26" s="18"/>
    </row>
    <row r="27" spans="1:105" ht="30.75" customHeight="1">
      <c r="A27" s="184"/>
      <c r="B27" s="199"/>
      <c r="C27" s="2">
        <v>3</v>
      </c>
      <c r="D27" s="16" t="s">
        <v>126</v>
      </c>
      <c r="E27" s="17" t="s">
        <v>16</v>
      </c>
      <c r="F27" s="18"/>
      <c r="G27" s="23" t="s">
        <v>104</v>
      </c>
      <c r="H27" s="17" t="s">
        <v>29</v>
      </c>
      <c r="I27" s="22"/>
      <c r="J27" s="16" t="s">
        <v>103</v>
      </c>
      <c r="K27" s="17" t="s">
        <v>49</v>
      </c>
      <c r="L27" s="18"/>
      <c r="M27" s="23" t="s">
        <v>104</v>
      </c>
      <c r="N27" s="17" t="s">
        <v>28</v>
      </c>
      <c r="O27" s="22"/>
      <c r="P27" s="16" t="s">
        <v>129</v>
      </c>
      <c r="Q27" s="17" t="s">
        <v>25</v>
      </c>
      <c r="R27" s="18"/>
      <c r="S27" s="23" t="s">
        <v>103</v>
      </c>
      <c r="T27" s="17" t="s">
        <v>23</v>
      </c>
      <c r="U27" s="22"/>
      <c r="V27" s="16" t="s">
        <v>87</v>
      </c>
      <c r="W27" s="17" t="s">
        <v>131</v>
      </c>
      <c r="X27" s="164"/>
      <c r="Y27" s="97" t="s">
        <v>103</v>
      </c>
      <c r="Z27" s="54" t="s">
        <v>133</v>
      </c>
      <c r="AA27" s="22"/>
      <c r="AB27" s="139" t="s">
        <v>128</v>
      </c>
      <c r="AC27" s="17" t="s">
        <v>26</v>
      </c>
      <c r="AD27" s="18"/>
      <c r="AE27" s="184"/>
      <c r="AF27" s="199"/>
      <c r="AG27" s="2">
        <v>3</v>
      </c>
      <c r="AH27" s="16"/>
      <c r="AI27" s="17"/>
      <c r="AJ27" s="18"/>
      <c r="AK27" s="16"/>
      <c r="AL27" s="17"/>
      <c r="AM27" s="18"/>
      <c r="AN27" s="16"/>
      <c r="AO27" s="17"/>
      <c r="AP27" s="18"/>
      <c r="AQ27" s="16"/>
      <c r="AR27" s="17"/>
      <c r="AS27" s="18"/>
      <c r="AT27" s="16"/>
      <c r="AU27" s="17"/>
      <c r="AV27" s="18"/>
      <c r="AW27" s="16"/>
      <c r="AX27" s="17"/>
      <c r="AY27" s="22"/>
      <c r="AZ27" s="16"/>
      <c r="BA27" s="17"/>
      <c r="BB27" s="18"/>
      <c r="BC27" s="23"/>
      <c r="BD27" s="17"/>
      <c r="BE27" s="18"/>
      <c r="BF27" s="184"/>
      <c r="BG27" s="199"/>
      <c r="BH27" s="2">
        <v>3</v>
      </c>
      <c r="BI27" s="16"/>
      <c r="BJ27" s="17"/>
      <c r="BK27" s="18"/>
      <c r="BL27" s="16"/>
      <c r="BM27" s="17"/>
      <c r="BN27" s="18"/>
      <c r="BO27" s="16"/>
      <c r="BP27" s="54"/>
      <c r="BQ27" s="18"/>
      <c r="BR27" s="16"/>
      <c r="BS27" s="17"/>
      <c r="BT27" s="18"/>
      <c r="BU27" s="16"/>
      <c r="BV27" s="17"/>
      <c r="BW27" s="18"/>
      <c r="BX27" s="16"/>
      <c r="BY27" s="17"/>
      <c r="BZ27" s="18"/>
      <c r="CA27" s="16"/>
      <c r="CB27" s="17"/>
      <c r="CC27" s="18"/>
      <c r="CD27" s="101"/>
      <c r="CE27" s="19"/>
      <c r="CF27" s="119"/>
      <c r="CG27" s="184"/>
      <c r="CH27" s="199"/>
      <c r="CI27" s="2">
        <v>3</v>
      </c>
      <c r="CJ27" s="16"/>
      <c r="CK27" s="17"/>
      <c r="CL27" s="22"/>
      <c r="CM27" s="175" t="s">
        <v>136</v>
      </c>
      <c r="CN27" s="54" t="s">
        <v>38</v>
      </c>
      <c r="CO27" s="18"/>
      <c r="CP27" s="16" t="s">
        <v>88</v>
      </c>
      <c r="CQ27" s="17" t="s">
        <v>20</v>
      </c>
      <c r="CR27" s="18"/>
      <c r="CS27" s="21" t="s">
        <v>100</v>
      </c>
      <c r="CT27" s="54" t="s">
        <v>22</v>
      </c>
      <c r="CU27" s="18"/>
      <c r="CV27" s="23"/>
      <c r="CW27" s="17"/>
      <c r="CX27" s="18"/>
      <c r="CY27" s="16"/>
      <c r="CZ27" s="17"/>
      <c r="DA27" s="18"/>
    </row>
    <row r="28" spans="1:105" ht="30.75" customHeight="1">
      <c r="A28" s="184"/>
      <c r="B28" s="199"/>
      <c r="C28" s="2">
        <v>4</v>
      </c>
      <c r="D28" s="16" t="s">
        <v>126</v>
      </c>
      <c r="E28" s="17" t="s">
        <v>16</v>
      </c>
      <c r="F28" s="18"/>
      <c r="G28" s="23" t="s">
        <v>11</v>
      </c>
      <c r="H28" s="17" t="s">
        <v>46</v>
      </c>
      <c r="I28" s="22"/>
      <c r="J28" s="16" t="s">
        <v>88</v>
      </c>
      <c r="K28" s="17" t="s">
        <v>19</v>
      </c>
      <c r="L28" s="18"/>
      <c r="M28" s="161"/>
      <c r="N28" s="32"/>
      <c r="O28" s="109"/>
      <c r="P28" s="16" t="s">
        <v>103</v>
      </c>
      <c r="Q28" s="17" t="s">
        <v>49</v>
      </c>
      <c r="R28" s="18"/>
      <c r="S28" s="23" t="s">
        <v>88</v>
      </c>
      <c r="T28" s="17" t="s">
        <v>20</v>
      </c>
      <c r="U28" s="22"/>
      <c r="V28" s="16" t="s">
        <v>126</v>
      </c>
      <c r="W28" s="17" t="s">
        <v>47</v>
      </c>
      <c r="X28" s="18"/>
      <c r="Y28" s="23" t="s">
        <v>10</v>
      </c>
      <c r="Z28" s="17" t="s">
        <v>26</v>
      </c>
      <c r="AA28" s="22"/>
      <c r="AB28" s="16" t="s">
        <v>104</v>
      </c>
      <c r="AC28" s="17" t="s">
        <v>29</v>
      </c>
      <c r="AD28" s="18"/>
      <c r="AE28" s="184"/>
      <c r="AF28" s="199"/>
      <c r="AG28" s="2">
        <v>4</v>
      </c>
      <c r="AH28" s="16"/>
      <c r="AI28" s="17"/>
      <c r="AJ28" s="18"/>
      <c r="AK28" s="16"/>
      <c r="AL28" s="17"/>
      <c r="AM28" s="18"/>
      <c r="AN28" s="114"/>
      <c r="AO28" s="32"/>
      <c r="AP28" s="63"/>
      <c r="AQ28" s="114"/>
      <c r="AR28" s="32"/>
      <c r="AS28" s="63"/>
      <c r="AT28" s="114"/>
      <c r="AU28" s="32"/>
      <c r="AV28" s="63"/>
      <c r="AW28" s="114"/>
      <c r="AX28" s="32"/>
      <c r="AY28" s="109"/>
      <c r="AZ28" s="114"/>
      <c r="BA28" s="32"/>
      <c r="BB28" s="77"/>
      <c r="BC28" s="113"/>
      <c r="BD28" s="32"/>
      <c r="BE28" s="63"/>
      <c r="BF28" s="184"/>
      <c r="BG28" s="199"/>
      <c r="BH28" s="2">
        <v>4</v>
      </c>
      <c r="BI28" s="114"/>
      <c r="BJ28" s="32"/>
      <c r="BK28" s="63"/>
      <c r="BL28" s="114"/>
      <c r="BM28" s="32"/>
      <c r="BN28" s="63"/>
      <c r="BO28" s="114"/>
      <c r="BP28" s="32"/>
      <c r="BQ28" s="63"/>
      <c r="BR28" s="114"/>
      <c r="BS28" s="32"/>
      <c r="BT28" s="63"/>
      <c r="BU28" s="114"/>
      <c r="BV28" s="32"/>
      <c r="BW28" s="63"/>
      <c r="BX28" s="114"/>
      <c r="BY28" s="32"/>
      <c r="BZ28" s="63"/>
      <c r="CA28" s="16"/>
      <c r="CB28" s="17"/>
      <c r="CC28" s="18"/>
      <c r="CD28" s="86"/>
      <c r="CE28" s="17"/>
      <c r="CF28" s="18"/>
      <c r="CG28" s="184"/>
      <c r="CH28" s="199"/>
      <c r="CI28" s="2">
        <v>4</v>
      </c>
      <c r="CJ28" s="16"/>
      <c r="CK28" s="17"/>
      <c r="CL28" s="22"/>
      <c r="CM28" s="16" t="s">
        <v>148</v>
      </c>
      <c r="CN28" s="17" t="s">
        <v>36</v>
      </c>
      <c r="CO28" s="18"/>
      <c r="CP28" s="16" t="s">
        <v>100</v>
      </c>
      <c r="CQ28" s="17" t="s">
        <v>149</v>
      </c>
      <c r="CR28" s="18"/>
      <c r="CS28" s="106" t="s">
        <v>145</v>
      </c>
      <c r="CT28" s="17" t="s">
        <v>48</v>
      </c>
      <c r="CU28" s="18"/>
      <c r="CV28" s="23"/>
      <c r="CW28" s="17"/>
      <c r="CX28" s="18"/>
      <c r="CY28" s="16"/>
      <c r="CZ28" s="17"/>
      <c r="DA28" s="18"/>
    </row>
    <row r="29" spans="1:105" ht="30.75" customHeight="1" thickBot="1">
      <c r="A29" s="185"/>
      <c r="B29" s="201"/>
      <c r="C29" s="70">
        <v>5</v>
      </c>
      <c r="D29" s="71"/>
      <c r="E29" s="72"/>
      <c r="F29" s="73"/>
      <c r="G29" s="74"/>
      <c r="H29" s="72"/>
      <c r="I29" s="112"/>
      <c r="J29" s="71"/>
      <c r="K29" s="72"/>
      <c r="L29" s="73"/>
      <c r="M29" s="81"/>
      <c r="N29" s="65"/>
      <c r="O29" s="85"/>
      <c r="P29" s="64"/>
      <c r="Q29" s="65"/>
      <c r="R29" s="66"/>
      <c r="S29" s="81"/>
      <c r="T29" s="65"/>
      <c r="U29" s="85"/>
      <c r="V29" s="71"/>
      <c r="W29" s="72"/>
      <c r="X29" s="73"/>
      <c r="Y29" s="81"/>
      <c r="Z29" s="65"/>
      <c r="AA29" s="85"/>
      <c r="AB29" s="71"/>
      <c r="AC29" s="72"/>
      <c r="AD29" s="73"/>
      <c r="AE29" s="185"/>
      <c r="AF29" s="201"/>
      <c r="AG29" s="70">
        <v>5</v>
      </c>
      <c r="AH29" s="71"/>
      <c r="AI29" s="72"/>
      <c r="AJ29" s="73"/>
      <c r="AK29" s="71"/>
      <c r="AL29" s="72"/>
      <c r="AM29" s="73"/>
      <c r="AN29" s="118"/>
      <c r="AO29" s="72"/>
      <c r="AP29" s="73"/>
      <c r="AQ29" s="118"/>
      <c r="AR29" s="72"/>
      <c r="AS29" s="73"/>
      <c r="AT29" s="118"/>
      <c r="AU29" s="72"/>
      <c r="AV29" s="73"/>
      <c r="AW29" s="118"/>
      <c r="AX29" s="72"/>
      <c r="AY29" s="112"/>
      <c r="AZ29" s="118"/>
      <c r="BA29" s="72"/>
      <c r="BB29" s="84"/>
      <c r="BC29" s="83"/>
      <c r="BD29" s="72"/>
      <c r="BE29" s="73"/>
      <c r="BF29" s="185"/>
      <c r="BG29" s="201"/>
      <c r="BH29" s="70">
        <v>5</v>
      </c>
      <c r="BI29" s="118"/>
      <c r="BJ29" s="72"/>
      <c r="BK29" s="73"/>
      <c r="BL29" s="118"/>
      <c r="BM29" s="72"/>
      <c r="BN29" s="73"/>
      <c r="BO29" s="118"/>
      <c r="BP29" s="72"/>
      <c r="BQ29" s="73"/>
      <c r="BR29" s="118"/>
      <c r="BS29" s="72"/>
      <c r="BT29" s="73"/>
      <c r="BU29" s="118"/>
      <c r="BV29" s="72"/>
      <c r="BW29" s="73"/>
      <c r="BX29" s="118"/>
      <c r="BY29" s="72"/>
      <c r="BZ29" s="73"/>
      <c r="CA29" s="136"/>
      <c r="CB29" s="91"/>
      <c r="CC29" s="58"/>
      <c r="CD29" s="76"/>
      <c r="CE29" s="55"/>
      <c r="CF29" s="56"/>
      <c r="CG29" s="185"/>
      <c r="CH29" s="201"/>
      <c r="CI29" s="70">
        <v>5</v>
      </c>
      <c r="CJ29" s="136"/>
      <c r="CK29" s="91"/>
      <c r="CL29" s="75"/>
      <c r="CM29" s="57" t="s">
        <v>116</v>
      </c>
      <c r="CN29" s="55" t="s">
        <v>33</v>
      </c>
      <c r="CO29" s="58"/>
      <c r="CP29" s="177"/>
      <c r="CQ29" s="55"/>
      <c r="CR29" s="138"/>
      <c r="CS29" s="71"/>
      <c r="CT29" s="72"/>
      <c r="CU29" s="84"/>
      <c r="CV29" s="74"/>
      <c r="CW29" s="72"/>
      <c r="CX29" s="84"/>
      <c r="CY29" s="71"/>
      <c r="CZ29" s="72"/>
      <c r="DA29" s="84"/>
    </row>
    <row r="30" spans="1:105" s="11" customFormat="1" ht="30.75" customHeight="1" thickTop="1">
      <c r="A30" s="183" t="s">
        <v>8</v>
      </c>
      <c r="B30" s="198">
        <f>B25+1</f>
        <v>43981</v>
      </c>
      <c r="C30" s="30">
        <v>1</v>
      </c>
      <c r="D30" s="140" t="s">
        <v>128</v>
      </c>
      <c r="E30" s="24" t="s">
        <v>27</v>
      </c>
      <c r="F30" s="87"/>
      <c r="G30" s="156" t="s">
        <v>88</v>
      </c>
      <c r="H30" s="24" t="s">
        <v>20</v>
      </c>
      <c r="I30" s="129"/>
      <c r="J30" s="140" t="s">
        <v>103</v>
      </c>
      <c r="K30" s="24" t="s">
        <v>49</v>
      </c>
      <c r="L30" s="87"/>
      <c r="M30" s="156" t="s">
        <v>88</v>
      </c>
      <c r="N30" s="24" t="s">
        <v>21</v>
      </c>
      <c r="O30" s="129"/>
      <c r="P30" s="140" t="s">
        <v>104</v>
      </c>
      <c r="Q30" s="24" t="s">
        <v>29</v>
      </c>
      <c r="R30" s="87"/>
      <c r="S30" s="156" t="s">
        <v>87</v>
      </c>
      <c r="T30" s="24" t="s">
        <v>150</v>
      </c>
      <c r="U30" s="129"/>
      <c r="V30" s="140" t="s">
        <v>126</v>
      </c>
      <c r="W30" s="24" t="s">
        <v>47</v>
      </c>
      <c r="X30" s="87"/>
      <c r="Y30" s="156" t="s">
        <v>129</v>
      </c>
      <c r="Z30" s="24" t="s">
        <v>25</v>
      </c>
      <c r="AA30" s="129"/>
      <c r="AB30" s="158" t="s">
        <v>127</v>
      </c>
      <c r="AC30" s="130" t="s">
        <v>50</v>
      </c>
      <c r="AD30" s="131"/>
      <c r="AE30" s="183" t="s">
        <v>8</v>
      </c>
      <c r="AF30" s="198">
        <f>B30</f>
        <v>43981</v>
      </c>
      <c r="AG30" s="30">
        <v>1</v>
      </c>
      <c r="AH30" s="103" t="s">
        <v>152</v>
      </c>
      <c r="AI30" s="53" t="s">
        <v>32</v>
      </c>
      <c r="AJ30" s="104"/>
      <c r="AK30" s="103" t="s">
        <v>152</v>
      </c>
      <c r="AL30" s="53" t="s">
        <v>32</v>
      </c>
      <c r="AM30" s="104"/>
      <c r="AN30" s="123" t="s">
        <v>152</v>
      </c>
      <c r="AO30" s="120" t="s">
        <v>38</v>
      </c>
      <c r="AP30" s="125"/>
      <c r="AQ30" s="123" t="s">
        <v>152</v>
      </c>
      <c r="AR30" s="141" t="s">
        <v>155</v>
      </c>
      <c r="AS30" s="125"/>
      <c r="AT30" s="124" t="s">
        <v>152</v>
      </c>
      <c r="AU30" s="120" t="s">
        <v>134</v>
      </c>
      <c r="AV30" s="125"/>
      <c r="AW30" s="124" t="s">
        <v>152</v>
      </c>
      <c r="AX30" s="120" t="s">
        <v>134</v>
      </c>
      <c r="AY30" s="125"/>
      <c r="AZ30" s="103" t="s">
        <v>158</v>
      </c>
      <c r="BA30" s="120"/>
      <c r="BB30" s="104"/>
      <c r="BC30" s="124" t="s">
        <v>152</v>
      </c>
      <c r="BD30" s="120" t="s">
        <v>52</v>
      </c>
      <c r="BE30" s="125"/>
      <c r="BF30" s="183" t="s">
        <v>8</v>
      </c>
      <c r="BG30" s="198">
        <f>B30</f>
        <v>43981</v>
      </c>
      <c r="BH30" s="30">
        <v>1</v>
      </c>
      <c r="BI30" s="124" t="s">
        <v>152</v>
      </c>
      <c r="BJ30" s="115"/>
      <c r="BK30" s="116"/>
      <c r="BL30" s="124" t="s">
        <v>152</v>
      </c>
      <c r="BM30" s="115"/>
      <c r="BN30" s="116"/>
      <c r="BO30" s="107" t="s">
        <v>151</v>
      </c>
      <c r="BP30" s="24"/>
      <c r="BQ30" s="87"/>
      <c r="BR30" s="124" t="s">
        <v>152</v>
      </c>
      <c r="BS30" s="115"/>
      <c r="BT30" s="116"/>
      <c r="BU30" s="124" t="s">
        <v>152</v>
      </c>
      <c r="BV30" s="115"/>
      <c r="BW30" s="116"/>
      <c r="BX30" s="124" t="s">
        <v>152</v>
      </c>
      <c r="BY30" s="115"/>
      <c r="BZ30" s="116"/>
      <c r="CA30" s="107" t="s">
        <v>151</v>
      </c>
      <c r="CB30" s="128"/>
      <c r="CC30" s="87"/>
      <c r="CD30" s="117" t="s">
        <v>152</v>
      </c>
      <c r="CE30" s="130"/>
      <c r="CF30" s="131"/>
      <c r="CG30" s="183" t="s">
        <v>8</v>
      </c>
      <c r="CH30" s="198">
        <f>B30</f>
        <v>43981</v>
      </c>
      <c r="CI30" s="30">
        <v>1</v>
      </c>
      <c r="CJ30" s="107" t="s">
        <v>151</v>
      </c>
      <c r="CK30" s="128"/>
      <c r="CL30" s="129"/>
      <c r="CM30" s="178" t="s">
        <v>156</v>
      </c>
      <c r="CN30" s="120" t="s">
        <v>38</v>
      </c>
      <c r="CO30" s="104"/>
      <c r="CP30" s="156" t="s">
        <v>143</v>
      </c>
      <c r="CQ30" s="24" t="s">
        <v>138</v>
      </c>
      <c r="CR30" s="87"/>
      <c r="CS30" s="156" t="s">
        <v>143</v>
      </c>
      <c r="CT30" s="24" t="s">
        <v>138</v>
      </c>
      <c r="CU30" s="129"/>
      <c r="CV30" s="140" t="s">
        <v>152</v>
      </c>
      <c r="CW30" s="128"/>
      <c r="CX30" s="87"/>
      <c r="CY30" s="140" t="s">
        <v>152</v>
      </c>
      <c r="CZ30" s="128"/>
      <c r="DA30" s="87"/>
    </row>
    <row r="31" spans="1:105" s="12" customFormat="1" ht="30.75" customHeight="1">
      <c r="A31" s="184"/>
      <c r="B31" s="199"/>
      <c r="C31" s="2">
        <v>2</v>
      </c>
      <c r="D31" s="16" t="s">
        <v>88</v>
      </c>
      <c r="E31" s="17" t="s">
        <v>20</v>
      </c>
      <c r="F31" s="18"/>
      <c r="G31" s="23" t="s">
        <v>126</v>
      </c>
      <c r="H31" s="17" t="s">
        <v>47</v>
      </c>
      <c r="I31" s="22"/>
      <c r="J31" s="16" t="s">
        <v>87</v>
      </c>
      <c r="K31" s="17" t="s">
        <v>150</v>
      </c>
      <c r="L31" s="18"/>
      <c r="M31" s="23" t="s">
        <v>129</v>
      </c>
      <c r="N31" s="17" t="s">
        <v>25</v>
      </c>
      <c r="O31" s="22"/>
      <c r="P31" s="16" t="s">
        <v>88</v>
      </c>
      <c r="Q31" s="17" t="s">
        <v>21</v>
      </c>
      <c r="R31" s="18"/>
      <c r="S31" s="23" t="s">
        <v>104</v>
      </c>
      <c r="T31" s="17" t="s">
        <v>29</v>
      </c>
      <c r="U31" s="22"/>
      <c r="V31" s="139" t="s">
        <v>127</v>
      </c>
      <c r="W31" s="19" t="s">
        <v>50</v>
      </c>
      <c r="X31" s="119"/>
      <c r="Y31" s="23" t="s">
        <v>126</v>
      </c>
      <c r="Z31" s="17" t="s">
        <v>16</v>
      </c>
      <c r="AA31" s="22"/>
      <c r="AB31" s="16" t="s">
        <v>103</v>
      </c>
      <c r="AC31" s="17" t="s">
        <v>49</v>
      </c>
      <c r="AD31" s="18"/>
      <c r="AE31" s="184"/>
      <c r="AF31" s="199"/>
      <c r="AG31" s="2">
        <v>2</v>
      </c>
      <c r="AH31" s="16"/>
      <c r="AI31" s="17"/>
      <c r="AJ31" s="18"/>
      <c r="AK31" s="16"/>
      <c r="AL31" s="17"/>
      <c r="AM31" s="18"/>
      <c r="AN31" s="16"/>
      <c r="AO31" s="17"/>
      <c r="AP31" s="18"/>
      <c r="AQ31" s="16"/>
      <c r="AR31" s="17"/>
      <c r="AS31" s="18"/>
      <c r="AT31" s="16"/>
      <c r="AU31" s="17"/>
      <c r="AV31" s="18"/>
      <c r="AW31" s="16"/>
      <c r="AX31" s="17"/>
      <c r="AY31" s="18"/>
      <c r="AZ31" s="16"/>
      <c r="BA31" s="54"/>
      <c r="BB31" s="18"/>
      <c r="BC31" s="16"/>
      <c r="BD31" s="17"/>
      <c r="BE31" s="18"/>
      <c r="BF31" s="184"/>
      <c r="BG31" s="199"/>
      <c r="BH31" s="2">
        <v>2</v>
      </c>
      <c r="BI31" s="16"/>
      <c r="BJ31" s="17"/>
      <c r="BK31" s="18"/>
      <c r="BL31" s="16"/>
      <c r="BM31" s="17"/>
      <c r="BN31" s="18"/>
      <c r="BO31" s="16"/>
      <c r="BP31" s="17"/>
      <c r="BQ31" s="18"/>
      <c r="BR31" s="16"/>
      <c r="BS31" s="17"/>
      <c r="BT31" s="18"/>
      <c r="BU31" s="16"/>
      <c r="BV31" s="17"/>
      <c r="BW31" s="18"/>
      <c r="BX31" s="16"/>
      <c r="BY31" s="17"/>
      <c r="BZ31" s="18"/>
      <c r="CA31" s="21"/>
      <c r="CB31" s="54"/>
      <c r="CC31" s="18"/>
      <c r="CD31" s="86"/>
      <c r="CE31" s="19"/>
      <c r="CF31" s="119"/>
      <c r="CG31" s="184"/>
      <c r="CH31" s="199"/>
      <c r="CI31" s="2">
        <v>2</v>
      </c>
      <c r="CJ31" s="21"/>
      <c r="CK31" s="54"/>
      <c r="CL31" s="22"/>
      <c r="CM31" s="179" t="s">
        <v>156</v>
      </c>
      <c r="CN31" s="54" t="s">
        <v>38</v>
      </c>
      <c r="CO31" s="18"/>
      <c r="CP31" s="23" t="s">
        <v>143</v>
      </c>
      <c r="CQ31" s="17" t="s">
        <v>138</v>
      </c>
      <c r="CR31" s="18"/>
      <c r="CS31" s="23" t="s">
        <v>143</v>
      </c>
      <c r="CT31" s="17" t="s">
        <v>138</v>
      </c>
      <c r="CU31" s="22"/>
      <c r="CV31" s="16"/>
      <c r="CW31" s="54"/>
      <c r="CX31" s="18"/>
      <c r="CY31" s="16"/>
      <c r="CZ31" s="54"/>
      <c r="DA31" s="18"/>
    </row>
    <row r="32" spans="1:105" s="12" customFormat="1" ht="30.75" customHeight="1">
      <c r="A32" s="184"/>
      <c r="B32" s="199"/>
      <c r="C32" s="2">
        <v>3</v>
      </c>
      <c r="D32" s="16" t="s">
        <v>129</v>
      </c>
      <c r="E32" s="17" t="s">
        <v>112</v>
      </c>
      <c r="F32" s="18"/>
      <c r="G32" s="23" t="s">
        <v>128</v>
      </c>
      <c r="H32" s="17" t="s">
        <v>27</v>
      </c>
      <c r="I32" s="22"/>
      <c r="J32" s="16" t="s">
        <v>104</v>
      </c>
      <c r="K32" s="17" t="s">
        <v>29</v>
      </c>
      <c r="L32" s="18"/>
      <c r="M32" s="23" t="s">
        <v>103</v>
      </c>
      <c r="N32" s="17" t="s">
        <v>49</v>
      </c>
      <c r="O32" s="22"/>
      <c r="P32" s="16" t="s">
        <v>126</v>
      </c>
      <c r="Q32" s="17" t="s">
        <v>47</v>
      </c>
      <c r="R32" s="18"/>
      <c r="S32" s="23" t="s">
        <v>129</v>
      </c>
      <c r="T32" s="17" t="s">
        <v>25</v>
      </c>
      <c r="U32" s="22"/>
      <c r="V32" s="16" t="s">
        <v>88</v>
      </c>
      <c r="W32" s="17" t="s">
        <v>20</v>
      </c>
      <c r="X32" s="18"/>
      <c r="Y32" s="23" t="s">
        <v>126</v>
      </c>
      <c r="Z32" s="17" t="s">
        <v>16</v>
      </c>
      <c r="AA32" s="22"/>
      <c r="AB32" s="16" t="s">
        <v>88</v>
      </c>
      <c r="AC32" s="17" t="s">
        <v>21</v>
      </c>
      <c r="AD32" s="18"/>
      <c r="AE32" s="184"/>
      <c r="AF32" s="199"/>
      <c r="AG32" s="2">
        <v>3</v>
      </c>
      <c r="AH32" s="16"/>
      <c r="AI32" s="17"/>
      <c r="AJ32" s="18"/>
      <c r="AK32" s="16"/>
      <c r="AL32" s="17"/>
      <c r="AM32" s="18"/>
      <c r="AN32" s="16"/>
      <c r="AO32" s="17"/>
      <c r="AP32" s="18"/>
      <c r="AQ32" s="16"/>
      <c r="AR32" s="17"/>
      <c r="AS32" s="18"/>
      <c r="AT32" s="16"/>
      <c r="AU32" s="17"/>
      <c r="AV32" s="18"/>
      <c r="AW32" s="16"/>
      <c r="AX32" s="17"/>
      <c r="AY32" s="18"/>
      <c r="AZ32" s="16"/>
      <c r="BA32" s="17"/>
      <c r="BB32" s="18"/>
      <c r="BC32" s="16"/>
      <c r="BD32" s="17"/>
      <c r="BE32" s="18"/>
      <c r="BF32" s="184"/>
      <c r="BG32" s="199"/>
      <c r="BH32" s="2">
        <v>3</v>
      </c>
      <c r="BI32" s="16"/>
      <c r="BJ32" s="17"/>
      <c r="BK32" s="18"/>
      <c r="BL32" s="16"/>
      <c r="BM32" s="17"/>
      <c r="BN32" s="18"/>
      <c r="BO32" s="16"/>
      <c r="BP32" s="54"/>
      <c r="BQ32" s="18"/>
      <c r="BR32" s="16"/>
      <c r="BS32" s="17"/>
      <c r="BT32" s="18"/>
      <c r="BU32" s="16"/>
      <c r="BV32" s="17"/>
      <c r="BW32" s="18"/>
      <c r="BX32" s="16"/>
      <c r="BY32" s="17"/>
      <c r="BZ32" s="18"/>
      <c r="CA32" s="16"/>
      <c r="CB32" s="17"/>
      <c r="CC32" s="18"/>
      <c r="CD32" s="86"/>
      <c r="CE32" s="19"/>
      <c r="CF32" s="119"/>
      <c r="CG32" s="184"/>
      <c r="CH32" s="199"/>
      <c r="CI32" s="2">
        <v>3</v>
      </c>
      <c r="CJ32" s="16"/>
      <c r="CK32" s="17"/>
      <c r="CL32" s="22"/>
      <c r="CM32" s="179" t="s">
        <v>156</v>
      </c>
      <c r="CN32" s="54" t="s">
        <v>38</v>
      </c>
      <c r="CO32" s="18"/>
      <c r="CP32" s="23" t="s">
        <v>141</v>
      </c>
      <c r="CQ32" s="17" t="s">
        <v>138</v>
      </c>
      <c r="CR32" s="18"/>
      <c r="CS32" s="16" t="s">
        <v>141</v>
      </c>
      <c r="CT32" s="17" t="s">
        <v>138</v>
      </c>
      <c r="CU32" s="22"/>
      <c r="CV32" s="92"/>
      <c r="CW32" s="60"/>
      <c r="CX32" s="93"/>
      <c r="CY32" s="92"/>
      <c r="CZ32" s="60"/>
      <c r="DA32" s="93"/>
    </row>
    <row r="33" spans="1:105" s="12" customFormat="1" ht="30.75" customHeight="1" thickBot="1">
      <c r="A33" s="185"/>
      <c r="B33" s="201"/>
      <c r="C33" s="70">
        <v>4</v>
      </c>
      <c r="D33" s="57"/>
      <c r="E33" s="55"/>
      <c r="F33" s="58"/>
      <c r="G33" s="81"/>
      <c r="H33" s="65"/>
      <c r="I33" s="85"/>
      <c r="J33" s="78"/>
      <c r="K33" s="79"/>
      <c r="L33" s="67"/>
      <c r="M33" s="76" t="s">
        <v>104</v>
      </c>
      <c r="N33" s="55" t="s">
        <v>28</v>
      </c>
      <c r="O33" s="75"/>
      <c r="P33" s="57" t="s">
        <v>104</v>
      </c>
      <c r="Q33" s="55" t="s">
        <v>29</v>
      </c>
      <c r="R33" s="58"/>
      <c r="S33" s="81"/>
      <c r="T33" s="65"/>
      <c r="U33" s="85"/>
      <c r="V33" s="64"/>
      <c r="W33" s="65"/>
      <c r="X33" s="66"/>
      <c r="Y33" s="76"/>
      <c r="Z33" s="79"/>
      <c r="AA33" s="102"/>
      <c r="AB33" s="64"/>
      <c r="AC33" s="65"/>
      <c r="AD33" s="66"/>
      <c r="AE33" s="185"/>
      <c r="AF33" s="201"/>
      <c r="AG33" s="70">
        <v>4</v>
      </c>
      <c r="AH33" s="78"/>
      <c r="AI33" s="79"/>
      <c r="AJ33" s="67"/>
      <c r="AK33" s="78"/>
      <c r="AL33" s="79"/>
      <c r="AM33" s="67"/>
      <c r="AN33" s="57"/>
      <c r="AO33" s="55"/>
      <c r="AP33" s="58"/>
      <c r="AQ33" s="57"/>
      <c r="AR33" s="55"/>
      <c r="AS33" s="58"/>
      <c r="AT33" s="57"/>
      <c r="AU33" s="55"/>
      <c r="AV33" s="58"/>
      <c r="AW33" s="57"/>
      <c r="AX33" s="55"/>
      <c r="AY33" s="58"/>
      <c r="AZ33" s="82"/>
      <c r="BA33" s="79"/>
      <c r="BB33" s="80"/>
      <c r="BC33" s="57"/>
      <c r="BD33" s="55"/>
      <c r="BE33" s="58"/>
      <c r="BF33" s="185"/>
      <c r="BG33" s="201"/>
      <c r="BH33" s="70">
        <v>4</v>
      </c>
      <c r="BI33" s="57"/>
      <c r="BJ33" s="55"/>
      <c r="BK33" s="58"/>
      <c r="BL33" s="57"/>
      <c r="BM33" s="55"/>
      <c r="BN33" s="58"/>
      <c r="BO33" s="57"/>
      <c r="BP33" s="55"/>
      <c r="BQ33" s="58"/>
      <c r="BR33" s="57"/>
      <c r="BS33" s="55"/>
      <c r="BT33" s="58"/>
      <c r="BU33" s="57"/>
      <c r="BV33" s="55"/>
      <c r="BW33" s="58"/>
      <c r="BX33" s="57"/>
      <c r="BY33" s="55"/>
      <c r="BZ33" s="58"/>
      <c r="CA33" s="57"/>
      <c r="CB33" s="55"/>
      <c r="CC33" s="58"/>
      <c r="CD33" s="81"/>
      <c r="CE33" s="65"/>
      <c r="CF33" s="66"/>
      <c r="CG33" s="185"/>
      <c r="CH33" s="201"/>
      <c r="CI33" s="70">
        <v>4</v>
      </c>
      <c r="CJ33" s="57"/>
      <c r="CK33" s="55"/>
      <c r="CL33" s="75"/>
      <c r="CM33" s="180" t="s">
        <v>156</v>
      </c>
      <c r="CN33" s="91" t="s">
        <v>38</v>
      </c>
      <c r="CO33" s="58"/>
      <c r="CP33" s="81"/>
      <c r="CQ33" s="65"/>
      <c r="CR33" s="66"/>
      <c r="CS33" s="81"/>
      <c r="CT33" s="65"/>
      <c r="CU33" s="85"/>
      <c r="CV33" s="64"/>
      <c r="CW33" s="65"/>
      <c r="CX33" s="66"/>
      <c r="CY33" s="64"/>
      <c r="CZ33" s="65"/>
      <c r="DA33" s="66"/>
    </row>
    <row r="34" spans="1:105" s="12" customFormat="1" ht="29.25" customHeight="1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4"/>
      <c r="AG34" s="4"/>
      <c r="AH34" s="49"/>
      <c r="AI34" s="45"/>
      <c r="AJ34" s="37"/>
      <c r="AK34" s="49"/>
      <c r="AL34" s="45"/>
      <c r="AM34" s="5"/>
      <c r="AN34" s="49"/>
      <c r="AO34" s="45"/>
      <c r="AP34" s="5"/>
      <c r="AQ34" s="49"/>
      <c r="AR34" s="45"/>
      <c r="AS34" s="5"/>
      <c r="AT34" s="49"/>
      <c r="AU34" s="45"/>
      <c r="AV34" s="4"/>
      <c r="AW34" s="49"/>
      <c r="AX34" s="45"/>
      <c r="AY34" s="4"/>
      <c r="AZ34" s="4"/>
      <c r="BA34" s="5"/>
      <c r="BB34" s="4"/>
      <c r="BC34" s="5"/>
      <c r="BD34" s="5"/>
      <c r="BE34" s="4"/>
      <c r="BF34" s="4"/>
      <c r="BH34" s="4"/>
      <c r="BI34" s="5"/>
      <c r="BJ34" s="46"/>
      <c r="BK34" s="5"/>
      <c r="BL34" s="5"/>
      <c r="BM34" s="46"/>
      <c r="BN34" s="5"/>
      <c r="BO34" s="5"/>
      <c r="BP34" s="5"/>
      <c r="BQ34" s="5"/>
      <c r="BR34" s="4"/>
      <c r="BS34" s="5"/>
      <c r="BT34" s="5"/>
      <c r="BU34" s="4"/>
      <c r="BV34" s="5"/>
      <c r="BW34" s="5"/>
      <c r="BX34" s="4"/>
      <c r="BY34" s="5"/>
      <c r="BZ34" s="5"/>
      <c r="CA34" s="49"/>
      <c r="CB34" s="46"/>
      <c r="CC34" s="5"/>
      <c r="CD34" s="49"/>
      <c r="CE34" s="46"/>
      <c r="CF34" s="5"/>
      <c r="CG34" s="4"/>
      <c r="CI34" s="4"/>
      <c r="CJ34" s="4"/>
      <c r="CK34" s="5"/>
      <c r="CL34" s="4"/>
      <c r="CM34" s="5"/>
      <c r="CN34" s="5"/>
      <c r="CO34" s="5"/>
      <c r="CP34" s="5"/>
      <c r="CQ34" s="5"/>
      <c r="CR34" s="4"/>
      <c r="CS34" s="5"/>
      <c r="CT34" s="5"/>
      <c r="CU34" s="4"/>
      <c r="CV34" s="5"/>
      <c r="CW34" s="5"/>
      <c r="CX34" s="4"/>
      <c r="CY34" s="5"/>
      <c r="CZ34" s="46"/>
      <c r="DA34" s="4"/>
    </row>
    <row r="147" spans="4:105" s="12" customFormat="1" ht="30.75" customHeight="1">
      <c r="D147" s="225"/>
      <c r="E147" s="225"/>
      <c r="F147" s="225"/>
      <c r="G147" s="225"/>
      <c r="H147" s="225"/>
      <c r="I147" s="225"/>
      <c r="J147" s="225"/>
      <c r="K147" s="143"/>
      <c r="L147" s="143"/>
      <c r="M147" s="143"/>
      <c r="N147" s="143"/>
      <c r="O147" s="143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4"/>
      <c r="AG147" s="4"/>
      <c r="AH147" s="36"/>
      <c r="AI147" s="45"/>
      <c r="AJ147" s="36"/>
      <c r="AK147" s="36"/>
      <c r="AL147" s="45"/>
      <c r="AM147" s="33"/>
      <c r="AN147" s="49"/>
      <c r="AO147" s="45"/>
      <c r="AP147" s="143"/>
      <c r="AQ147" s="49"/>
      <c r="AR147" s="45"/>
      <c r="AS147" s="143"/>
      <c r="AT147" s="49"/>
      <c r="AU147" s="45"/>
      <c r="AV147" s="15"/>
      <c r="AW147" s="49"/>
      <c r="AX147" s="45"/>
      <c r="AY147" s="15"/>
      <c r="AZ147" s="4"/>
      <c r="BA147" s="143"/>
      <c r="BB147" s="15"/>
      <c r="BC147" s="5"/>
      <c r="BD147" s="143"/>
      <c r="BE147" s="15"/>
      <c r="BF147" s="4"/>
      <c r="BH147" s="4"/>
      <c r="BI147" s="47"/>
      <c r="BJ147" s="46"/>
      <c r="BK147" s="33"/>
      <c r="BL147" s="47"/>
      <c r="BM147" s="46"/>
      <c r="BN147" s="33"/>
      <c r="BO147" s="33"/>
      <c r="BP147" s="143"/>
      <c r="BQ147" s="143"/>
      <c r="BR147" s="4"/>
      <c r="BS147" s="143"/>
      <c r="BT147" s="143"/>
      <c r="BU147" s="4"/>
      <c r="BV147" s="143"/>
      <c r="BW147" s="143"/>
      <c r="BX147" s="4"/>
      <c r="BY147" s="143"/>
      <c r="BZ147" s="143"/>
      <c r="CA147" s="49"/>
      <c r="CB147" s="46"/>
      <c r="CC147" s="143"/>
      <c r="CD147" s="94"/>
      <c r="CE147" s="46"/>
      <c r="CF147" s="143"/>
      <c r="CG147" s="4"/>
      <c r="CI147" s="4"/>
      <c r="CJ147" s="225"/>
      <c r="CK147" s="225"/>
      <c r="CL147" s="225"/>
      <c r="CM147" s="225"/>
      <c r="CN147" s="143"/>
      <c r="CO147" s="143"/>
      <c r="CP147" s="5"/>
      <c r="CQ147" s="143"/>
      <c r="CR147" s="15"/>
      <c r="CS147" s="5"/>
      <c r="CT147" s="143"/>
      <c r="CU147" s="15"/>
      <c r="CV147" s="5"/>
      <c r="CW147" s="143"/>
      <c r="CX147" s="15"/>
      <c r="CY147" s="49"/>
      <c r="CZ147" s="46"/>
      <c r="DA147" s="15"/>
    </row>
    <row r="148" spans="4:105" s="12" customFormat="1" ht="30.75" customHeight="1">
      <c r="D148" s="225"/>
      <c r="E148" s="225"/>
      <c r="F148" s="225"/>
      <c r="G148" s="225"/>
      <c r="H148" s="225"/>
      <c r="I148" s="225"/>
      <c r="J148" s="225"/>
      <c r="K148" s="143"/>
      <c r="L148" s="143"/>
      <c r="M148" s="143"/>
      <c r="N148" s="143"/>
      <c r="O148" s="143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4"/>
      <c r="AG148" s="4"/>
      <c r="AH148" s="49"/>
      <c r="AI148" s="45"/>
      <c r="AJ148" s="38"/>
      <c r="AK148" s="49"/>
      <c r="AL148" s="45"/>
      <c r="AM148" s="33"/>
      <c r="AN148" s="49"/>
      <c r="AO148" s="45"/>
      <c r="AP148" s="143"/>
      <c r="AQ148" s="49"/>
      <c r="AR148" s="45"/>
      <c r="AS148" s="143"/>
      <c r="AT148" s="49"/>
      <c r="AU148" s="45"/>
      <c r="AV148" s="15"/>
      <c r="AW148" s="49"/>
      <c r="AX148" s="45"/>
      <c r="AY148" s="15"/>
      <c r="AZ148" s="4"/>
      <c r="BA148" s="143"/>
      <c r="BB148" s="15"/>
      <c r="BC148" s="5"/>
      <c r="BD148" s="143"/>
      <c r="BE148" s="15"/>
      <c r="BF148" s="4"/>
      <c r="BH148" s="4"/>
      <c r="BI148" s="47"/>
      <c r="BJ148" s="46"/>
      <c r="BK148" s="33"/>
      <c r="BL148" s="47"/>
      <c r="BM148" s="46"/>
      <c r="BN148" s="33"/>
      <c r="BO148" s="33"/>
      <c r="BP148" s="143"/>
      <c r="BQ148" s="143"/>
      <c r="BR148" s="4"/>
      <c r="BS148" s="143"/>
      <c r="BT148" s="143"/>
      <c r="BU148" s="4"/>
      <c r="BV148" s="143"/>
      <c r="BW148" s="143"/>
      <c r="BX148" s="4"/>
      <c r="BY148" s="143"/>
      <c r="BZ148" s="143"/>
      <c r="CA148" s="49"/>
      <c r="CB148" s="46"/>
      <c r="CC148" s="143"/>
      <c r="CD148" s="49"/>
      <c r="CE148" s="46"/>
      <c r="CF148" s="143"/>
      <c r="CG148" s="4"/>
      <c r="CI148" s="4"/>
      <c r="CJ148" s="225"/>
      <c r="CK148" s="225"/>
      <c r="CL148" s="225"/>
      <c r="CM148" s="225"/>
      <c r="CN148" s="143"/>
      <c r="CO148" s="143"/>
      <c r="CP148" s="5"/>
      <c r="CQ148" s="143"/>
      <c r="CR148" s="15"/>
      <c r="CS148" s="5"/>
      <c r="CT148" s="143"/>
      <c r="CU148" s="15"/>
      <c r="CV148" s="5"/>
      <c r="CW148" s="143"/>
      <c r="CX148" s="15"/>
      <c r="CY148" s="5"/>
      <c r="CZ148" s="46"/>
      <c r="DA148" s="15"/>
    </row>
    <row r="149" spans="4:105" s="12" customFormat="1" ht="30.7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4"/>
      <c r="AG149" s="4"/>
      <c r="AH149" s="49"/>
      <c r="AI149" s="45"/>
      <c r="AJ149" s="38"/>
      <c r="AK149" s="49"/>
      <c r="AL149" s="45"/>
      <c r="AM149" s="5"/>
      <c r="AN149" s="49"/>
      <c r="AO149" s="45"/>
      <c r="AP149" s="5"/>
      <c r="AQ149" s="49"/>
      <c r="AR149" s="45"/>
      <c r="AS149" s="5"/>
      <c r="AT149" s="49"/>
      <c r="AU149" s="45"/>
      <c r="AV149" s="4"/>
      <c r="AW149" s="49"/>
      <c r="AX149" s="45"/>
      <c r="AY149" s="4"/>
      <c r="AZ149" s="4"/>
      <c r="BA149" s="5"/>
      <c r="BB149" s="4"/>
      <c r="BC149" s="5"/>
      <c r="BD149" s="5"/>
      <c r="BE149" s="4"/>
      <c r="BF149" s="4"/>
      <c r="BH149" s="4"/>
      <c r="BI149" s="5"/>
      <c r="BJ149" s="46"/>
      <c r="BK149" s="5"/>
      <c r="BL149" s="5"/>
      <c r="BM149" s="46"/>
      <c r="BN149" s="5"/>
      <c r="BO149" s="5"/>
      <c r="BP149" s="5"/>
      <c r="BQ149" s="5"/>
      <c r="BR149" s="4"/>
      <c r="BS149" s="5"/>
      <c r="BT149" s="5"/>
      <c r="BU149" s="4"/>
      <c r="BV149" s="5"/>
      <c r="BW149" s="5"/>
      <c r="BX149" s="4"/>
      <c r="BY149" s="5"/>
      <c r="BZ149" s="5"/>
      <c r="CA149" s="49"/>
      <c r="CB149" s="46"/>
      <c r="CC149" s="5"/>
      <c r="CD149" s="49"/>
      <c r="CE149" s="46"/>
      <c r="CF149" s="5"/>
      <c r="CG149" s="4"/>
      <c r="CI149" s="4"/>
      <c r="CJ149" s="4"/>
      <c r="CK149" s="5"/>
      <c r="CL149" s="4"/>
      <c r="CM149" s="5"/>
      <c r="CN149" s="5"/>
      <c r="CO149" s="5"/>
      <c r="CP149" s="5"/>
      <c r="CQ149" s="5"/>
      <c r="CR149" s="4"/>
      <c r="CS149" s="5"/>
      <c r="CT149" s="5"/>
      <c r="CU149" s="4"/>
      <c r="CV149" s="5"/>
      <c r="CW149" s="5"/>
      <c r="CX149" s="4"/>
      <c r="CY149" s="5"/>
      <c r="CZ149" s="46"/>
      <c r="DA149" s="4"/>
    </row>
    <row r="150" spans="4:105" s="12" customFormat="1" ht="30.7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4"/>
      <c r="AG150" s="4"/>
      <c r="AH150" s="49"/>
      <c r="AI150" s="45"/>
      <c r="AJ150" s="37"/>
      <c r="AK150" s="49"/>
      <c r="AL150" s="45"/>
      <c r="AM150" s="5"/>
      <c r="AN150" s="49"/>
      <c r="AO150" s="45"/>
      <c r="AP150" s="5"/>
      <c r="AQ150" s="49"/>
      <c r="AR150" s="45"/>
      <c r="AS150" s="5"/>
      <c r="AT150" s="49"/>
      <c r="AU150" s="45"/>
      <c r="AV150" s="4"/>
      <c r="AW150" s="49"/>
      <c r="AX150" s="45"/>
      <c r="AY150" s="4"/>
      <c r="AZ150" s="4"/>
      <c r="BA150" s="5"/>
      <c r="BB150" s="4"/>
      <c r="BC150" s="5"/>
      <c r="BD150" s="5"/>
      <c r="BE150" s="4"/>
      <c r="BF150" s="4"/>
      <c r="BH150" s="4"/>
      <c r="BI150" s="5"/>
      <c r="BJ150" s="46"/>
      <c r="BK150" s="5"/>
      <c r="BL150" s="5"/>
      <c r="BM150" s="46"/>
      <c r="BN150" s="5"/>
      <c r="BO150" s="5"/>
      <c r="BP150" s="5"/>
      <c r="BQ150" s="5"/>
      <c r="BR150" s="4"/>
      <c r="BS150" s="5"/>
      <c r="BT150" s="5"/>
      <c r="BU150" s="4"/>
      <c r="BV150" s="5"/>
      <c r="BW150" s="5"/>
      <c r="BX150" s="4"/>
      <c r="BY150" s="5"/>
      <c r="BZ150" s="5"/>
      <c r="CA150" s="49"/>
      <c r="CB150" s="46"/>
      <c r="CC150" s="5"/>
      <c r="CD150" s="49"/>
      <c r="CE150" s="46"/>
      <c r="CF150" s="5"/>
      <c r="CG150" s="4"/>
      <c r="CI150" s="4"/>
      <c r="CJ150" s="4"/>
      <c r="CK150" s="5"/>
      <c r="CL150" s="4"/>
      <c r="CM150" s="5"/>
      <c r="CN150" s="5"/>
      <c r="CO150" s="5"/>
      <c r="CP150" s="5"/>
      <c r="CQ150" s="5"/>
      <c r="CR150" s="4"/>
      <c r="CS150" s="5"/>
      <c r="CT150" s="5"/>
      <c r="CU150" s="4"/>
      <c r="CV150" s="5"/>
      <c r="CW150" s="5"/>
      <c r="CX150" s="4"/>
      <c r="CY150" s="5"/>
      <c r="CZ150" s="46"/>
      <c r="DA150" s="4"/>
    </row>
    <row r="151" spans="4:105" s="12" customFormat="1" ht="30.7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4"/>
      <c r="AG151" s="4"/>
      <c r="AH151" s="49"/>
      <c r="AI151" s="45"/>
      <c r="AJ151" s="37"/>
      <c r="AK151" s="49"/>
      <c r="AL151" s="45"/>
      <c r="AM151" s="5"/>
      <c r="AN151" s="49"/>
      <c r="AO151" s="45"/>
      <c r="AP151" s="5"/>
      <c r="AQ151" s="49"/>
      <c r="AR151" s="45"/>
      <c r="AS151" s="5"/>
      <c r="AT151" s="49"/>
      <c r="AU151" s="45"/>
      <c r="AV151" s="4"/>
      <c r="AW151" s="49"/>
      <c r="AX151" s="45"/>
      <c r="AY151" s="4"/>
      <c r="AZ151" s="4"/>
      <c r="BA151" s="5"/>
      <c r="BB151" s="4"/>
      <c r="BC151" s="5"/>
      <c r="BD151" s="5"/>
      <c r="BE151" s="4"/>
      <c r="BF151" s="4"/>
      <c r="BH151" s="4"/>
      <c r="BI151" s="5"/>
      <c r="BJ151" s="46"/>
      <c r="BK151" s="5"/>
      <c r="BL151" s="5"/>
      <c r="BM151" s="46"/>
      <c r="BN151" s="5"/>
      <c r="BO151" s="5"/>
      <c r="BP151" s="5"/>
      <c r="BQ151" s="5"/>
      <c r="BR151" s="4"/>
      <c r="BS151" s="5"/>
      <c r="BT151" s="5"/>
      <c r="BU151" s="4"/>
      <c r="BV151" s="5"/>
      <c r="BW151" s="5"/>
      <c r="BX151" s="4"/>
      <c r="BY151" s="5"/>
      <c r="BZ151" s="5"/>
      <c r="CA151" s="49"/>
      <c r="CB151" s="46"/>
      <c r="CC151" s="5"/>
      <c r="CD151" s="49"/>
      <c r="CE151" s="46"/>
      <c r="CF151" s="5"/>
      <c r="CG151" s="4"/>
      <c r="CI151" s="4"/>
      <c r="CJ151" s="4"/>
      <c r="CK151" s="5"/>
      <c r="CL151" s="4"/>
      <c r="CM151" s="5"/>
      <c r="CN151" s="5"/>
      <c r="CO151" s="5"/>
      <c r="CP151" s="5"/>
      <c r="CQ151" s="5"/>
      <c r="CR151" s="4"/>
      <c r="CS151" s="5"/>
      <c r="CT151" s="5"/>
      <c r="CU151" s="4"/>
      <c r="CV151" s="5"/>
      <c r="CW151" s="5"/>
      <c r="CX151" s="4"/>
      <c r="CY151" s="5"/>
      <c r="CZ151" s="46"/>
      <c r="DA151" s="4"/>
    </row>
    <row r="152" spans="4:105" s="12" customFormat="1" ht="30.7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4"/>
      <c r="AG152" s="4"/>
      <c r="AH152" s="49"/>
      <c r="AI152" s="45"/>
      <c r="AJ152" s="37"/>
      <c r="AK152" s="49"/>
      <c r="AL152" s="45"/>
      <c r="AM152" s="5"/>
      <c r="AN152" s="49"/>
      <c r="AO152" s="45"/>
      <c r="AP152" s="5"/>
      <c r="AQ152" s="49"/>
      <c r="AR152" s="45"/>
      <c r="AS152" s="5"/>
      <c r="AT152" s="49"/>
      <c r="AU152" s="45"/>
      <c r="AV152" s="4"/>
      <c r="AW152" s="49"/>
      <c r="AX152" s="45"/>
      <c r="AY152" s="4"/>
      <c r="AZ152" s="4"/>
      <c r="BA152" s="5"/>
      <c r="BB152" s="4"/>
      <c r="BC152" s="5"/>
      <c r="BD152" s="5"/>
      <c r="BE152" s="4"/>
      <c r="BF152" s="4"/>
      <c r="BH152" s="4"/>
      <c r="BI152" s="5"/>
      <c r="BJ152" s="46"/>
      <c r="BK152" s="5"/>
      <c r="BL152" s="5"/>
      <c r="BM152" s="46"/>
      <c r="BN152" s="5"/>
      <c r="BO152" s="5"/>
      <c r="BP152" s="5"/>
      <c r="BQ152" s="5"/>
      <c r="BR152" s="4"/>
      <c r="BS152" s="5"/>
      <c r="BT152" s="5"/>
      <c r="BU152" s="4"/>
      <c r="BV152" s="5"/>
      <c r="BW152" s="5"/>
      <c r="BX152" s="4"/>
      <c r="BY152" s="5"/>
      <c r="BZ152" s="5"/>
      <c r="CA152" s="49"/>
      <c r="CB152" s="46"/>
      <c r="CC152" s="5"/>
      <c r="CD152" s="48"/>
      <c r="CE152" s="46"/>
      <c r="CF152" s="5"/>
      <c r="CG152" s="4"/>
      <c r="CI152" s="4"/>
      <c r="CJ152" s="4"/>
      <c r="CK152" s="5"/>
      <c r="CL152" s="4"/>
      <c r="CM152" s="5"/>
      <c r="CN152" s="5"/>
      <c r="CO152" s="5"/>
      <c r="CP152" s="5"/>
      <c r="CQ152" s="5"/>
      <c r="CR152" s="4"/>
      <c r="CS152" s="5"/>
      <c r="CT152" s="5"/>
      <c r="CU152" s="4"/>
      <c r="CV152" s="5"/>
      <c r="CW152" s="5"/>
      <c r="CX152" s="4"/>
      <c r="CY152" s="5"/>
      <c r="CZ152" s="46"/>
      <c r="DA152" s="4"/>
    </row>
    <row r="153" spans="4:105" s="12" customFormat="1" ht="30.7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4"/>
      <c r="AG153" s="4"/>
      <c r="AH153" s="49"/>
      <c r="AI153" s="45"/>
      <c r="AJ153" s="37"/>
      <c r="AK153" s="49"/>
      <c r="AL153" s="45"/>
      <c r="AM153" s="5"/>
      <c r="AN153" s="49"/>
      <c r="AO153" s="45"/>
      <c r="AP153" s="5"/>
      <c r="AQ153" s="49"/>
      <c r="AR153" s="45"/>
      <c r="AS153" s="5"/>
      <c r="AT153" s="49"/>
      <c r="AU153" s="45"/>
      <c r="AV153" s="4"/>
      <c r="AW153" s="49"/>
      <c r="AX153" s="45"/>
      <c r="AY153" s="4"/>
      <c r="AZ153" s="4"/>
      <c r="BA153" s="5"/>
      <c r="BB153" s="4"/>
      <c r="BC153" s="5"/>
      <c r="BD153" s="5"/>
      <c r="BE153" s="4"/>
      <c r="BF153" s="4"/>
      <c r="BH153" s="4"/>
      <c r="BI153" s="5"/>
      <c r="BJ153" s="46"/>
      <c r="BK153" s="5"/>
      <c r="BL153" s="5"/>
      <c r="BM153" s="46"/>
      <c r="BN153" s="5"/>
      <c r="BO153" s="5"/>
      <c r="BP153" s="5"/>
      <c r="BQ153" s="5"/>
      <c r="BR153" s="4"/>
      <c r="BS153" s="5"/>
      <c r="BT153" s="5"/>
      <c r="BU153" s="4"/>
      <c r="BV153" s="5"/>
      <c r="BW153" s="5"/>
      <c r="BX153" s="4"/>
      <c r="BY153" s="5"/>
      <c r="BZ153" s="5"/>
      <c r="CA153" s="49"/>
      <c r="CB153" s="46"/>
      <c r="CC153" s="5"/>
      <c r="CD153" s="48"/>
      <c r="CE153" s="46"/>
      <c r="CF153" s="5"/>
      <c r="CG153" s="4"/>
      <c r="CI153" s="4"/>
      <c r="CJ153" s="4"/>
      <c r="CK153" s="5"/>
      <c r="CL153" s="4"/>
      <c r="CM153" s="5"/>
      <c r="CN153" s="5"/>
      <c r="CO153" s="5"/>
      <c r="CP153" s="5"/>
      <c r="CQ153" s="5"/>
      <c r="CR153" s="4"/>
      <c r="CS153" s="5"/>
      <c r="CT153" s="5"/>
      <c r="CU153" s="4"/>
      <c r="CV153" s="5"/>
      <c r="CW153" s="5"/>
      <c r="CX153" s="4"/>
      <c r="CY153" s="5"/>
      <c r="CZ153" s="46"/>
      <c r="DA153" s="4"/>
    </row>
    <row r="154" spans="4:105" ht="30.75" customHeight="1">
      <c r="AH154" s="95" t="s">
        <v>12</v>
      </c>
      <c r="AI154" s="42">
        <f t="shared" ref="AI154:AI167" si="15">2*COUNTIF($AH$6:$AH$33,AH154)</f>
        <v>0</v>
      </c>
      <c r="AJ154" s="39"/>
      <c r="AK154" s="95" t="s">
        <v>12</v>
      </c>
      <c r="AL154" s="42">
        <f t="shared" ref="AL154:AL167" si="16">2*COUNTIF($AK$6:$AK$33,AK154)</f>
        <v>0</v>
      </c>
      <c r="AN154" s="95" t="s">
        <v>105</v>
      </c>
      <c r="AO154" s="42">
        <f t="shared" ref="AO154:AO161" si="17">2*COUNTIF($AN$6:$AN$33,AN154)</f>
        <v>0</v>
      </c>
      <c r="AQ154" s="95" t="s">
        <v>105</v>
      </c>
      <c r="AR154" s="42">
        <f t="shared" ref="AR154:AR162" si="18">2*COUNTIF($AQ$5:$AQ$33,AQ154)</f>
        <v>0</v>
      </c>
      <c r="AT154" s="95" t="s">
        <v>105</v>
      </c>
      <c r="AU154" s="42">
        <f t="shared" ref="AU154:AU165" si="19">2*COUNTIF($AT$5:$AT$33,AT154)</f>
        <v>0</v>
      </c>
      <c r="AW154" s="95" t="s">
        <v>105</v>
      </c>
      <c r="AX154" s="42">
        <f t="shared" ref="AX154:AX165" si="20">2*COUNTIF($AW$5:$AW$33,AW154)</f>
        <v>0</v>
      </c>
      <c r="BI154" s="43" t="s">
        <v>91</v>
      </c>
      <c r="BJ154" s="44">
        <f t="shared" ref="BJ154:BJ160" si="21">2*COUNTIF($BI$7:$BI$32,BI154)</f>
        <v>0</v>
      </c>
      <c r="BL154" s="43" t="s">
        <v>91</v>
      </c>
      <c r="BM154" s="44">
        <f t="shared" ref="BM154:BM160" si="22">2*COUNTIF($BL$8:$BL$32,BL154)</f>
        <v>0</v>
      </c>
      <c r="CA154" s="95" t="s">
        <v>96</v>
      </c>
      <c r="CB154" s="44">
        <f>2*COUNTIF($CA$5:$CA$33,CA154)</f>
        <v>0</v>
      </c>
      <c r="CD154" s="95" t="s">
        <v>100</v>
      </c>
      <c r="CE154" s="44">
        <f>2*COUNTIF($CD$5:$CD$33,CD154)</f>
        <v>0</v>
      </c>
      <c r="CY154" s="43" t="s">
        <v>101</v>
      </c>
      <c r="CZ154" s="44">
        <f>2*COUNTIF($CY$22:$CY$33,CY154)</f>
        <v>0</v>
      </c>
    </row>
    <row r="155" spans="4:105" ht="30.75" customHeight="1">
      <c r="AH155" s="96" t="s">
        <v>106</v>
      </c>
      <c r="AI155" s="35">
        <f t="shared" si="15"/>
        <v>0</v>
      </c>
      <c r="AJ155" s="39"/>
      <c r="AK155" s="96" t="s">
        <v>106</v>
      </c>
      <c r="AL155" s="35">
        <f t="shared" si="16"/>
        <v>0</v>
      </c>
      <c r="AN155" s="96" t="s">
        <v>12</v>
      </c>
      <c r="AO155" s="35">
        <f t="shared" si="17"/>
        <v>0</v>
      </c>
      <c r="AQ155" s="96" t="s">
        <v>12</v>
      </c>
      <c r="AR155" s="35">
        <f t="shared" si="18"/>
        <v>0</v>
      </c>
      <c r="AT155" s="96" t="s">
        <v>12</v>
      </c>
      <c r="AU155" s="35">
        <f t="shared" si="19"/>
        <v>0</v>
      </c>
      <c r="AW155" s="96" t="s">
        <v>12</v>
      </c>
      <c r="AX155" s="35">
        <f t="shared" si="20"/>
        <v>0</v>
      </c>
      <c r="BI155" s="32" t="s">
        <v>43</v>
      </c>
      <c r="BJ155" s="34">
        <f t="shared" si="21"/>
        <v>0</v>
      </c>
      <c r="BL155" s="32" t="s">
        <v>43</v>
      </c>
      <c r="BM155" s="34">
        <f t="shared" si="22"/>
        <v>0</v>
      </c>
      <c r="CA155" s="96" t="s">
        <v>97</v>
      </c>
      <c r="CB155" s="34">
        <f>2*COUNTIF($CA$5:$CA$33,CA155)</f>
        <v>0</v>
      </c>
      <c r="CY155" s="32" t="s">
        <v>86</v>
      </c>
      <c r="CZ155" s="34">
        <f>2*COUNTIF($CY$22:$CY$33,CY155)</f>
        <v>0</v>
      </c>
    </row>
    <row r="156" spans="4:105" ht="30.75" customHeight="1">
      <c r="AH156" s="96" t="s">
        <v>44</v>
      </c>
      <c r="AI156" s="35">
        <f t="shared" si="15"/>
        <v>0</v>
      </c>
      <c r="AJ156" s="39"/>
      <c r="AK156" s="96" t="s">
        <v>44</v>
      </c>
      <c r="AL156" s="35">
        <f t="shared" si="16"/>
        <v>0</v>
      </c>
      <c r="AN156" s="96" t="s">
        <v>106</v>
      </c>
      <c r="AO156" s="35">
        <f t="shared" si="17"/>
        <v>0</v>
      </c>
      <c r="AQ156" s="96" t="s">
        <v>106</v>
      </c>
      <c r="AR156" s="35">
        <f t="shared" si="18"/>
        <v>0</v>
      </c>
      <c r="AT156" s="96" t="s">
        <v>106</v>
      </c>
      <c r="AU156" s="35">
        <f t="shared" si="19"/>
        <v>0</v>
      </c>
      <c r="AW156" s="96" t="s">
        <v>106</v>
      </c>
      <c r="AX156" s="35">
        <f t="shared" si="20"/>
        <v>0</v>
      </c>
      <c r="BI156" s="32" t="s">
        <v>92</v>
      </c>
      <c r="BJ156" s="34">
        <f t="shared" si="21"/>
        <v>0</v>
      </c>
      <c r="BL156" s="32" t="s">
        <v>92</v>
      </c>
      <c r="BM156" s="34">
        <f t="shared" si="22"/>
        <v>0</v>
      </c>
      <c r="CA156" s="96" t="s">
        <v>98</v>
      </c>
      <c r="CB156" s="34">
        <f>2*COUNTIF($CA$5:$CA$33,CA156)</f>
        <v>0</v>
      </c>
      <c r="CY156" s="32" t="s">
        <v>102</v>
      </c>
      <c r="CZ156" s="34">
        <f>2*COUNTIF($CY$22:$CY$33,CY156)</f>
        <v>0</v>
      </c>
    </row>
    <row r="157" spans="4:105" ht="30.75" customHeight="1">
      <c r="AH157" s="96" t="s">
        <v>41</v>
      </c>
      <c r="AI157" s="35">
        <f t="shared" si="15"/>
        <v>0</v>
      </c>
      <c r="AJ157" s="39"/>
      <c r="AK157" s="96" t="s">
        <v>41</v>
      </c>
      <c r="AL157" s="35">
        <f t="shared" si="16"/>
        <v>0</v>
      </c>
      <c r="AN157" s="96" t="s">
        <v>99</v>
      </c>
      <c r="AO157" s="35">
        <f t="shared" si="17"/>
        <v>0</v>
      </c>
      <c r="AQ157" s="96" t="s">
        <v>99</v>
      </c>
      <c r="AR157" s="35">
        <f t="shared" si="18"/>
        <v>0</v>
      </c>
      <c r="AT157" s="96" t="s">
        <v>99</v>
      </c>
      <c r="AU157" s="35">
        <f t="shared" si="19"/>
        <v>0</v>
      </c>
      <c r="AW157" s="96" t="s">
        <v>99</v>
      </c>
      <c r="AX157" s="35">
        <f t="shared" si="20"/>
        <v>0</v>
      </c>
      <c r="BI157" s="32" t="s">
        <v>93</v>
      </c>
      <c r="BJ157" s="34">
        <f t="shared" si="21"/>
        <v>0</v>
      </c>
      <c r="BL157" s="32" t="s">
        <v>93</v>
      </c>
      <c r="BM157" s="34">
        <f t="shared" si="22"/>
        <v>0</v>
      </c>
    </row>
    <row r="158" spans="4:105" ht="30.75" customHeight="1">
      <c r="AH158" s="96" t="s">
        <v>13</v>
      </c>
      <c r="AI158" s="35">
        <f t="shared" si="15"/>
        <v>0</v>
      </c>
      <c r="AJ158" s="39"/>
      <c r="AK158" s="96" t="s">
        <v>13</v>
      </c>
      <c r="AL158" s="35">
        <f t="shared" si="16"/>
        <v>0</v>
      </c>
      <c r="AN158" s="96" t="s">
        <v>44</v>
      </c>
      <c r="AO158" s="35">
        <f t="shared" si="17"/>
        <v>0</v>
      </c>
      <c r="AQ158" s="96" t="s">
        <v>41</v>
      </c>
      <c r="AR158" s="35">
        <f t="shared" si="18"/>
        <v>0</v>
      </c>
      <c r="AT158" s="96" t="s">
        <v>44</v>
      </c>
      <c r="AU158" s="35">
        <f t="shared" si="19"/>
        <v>0</v>
      </c>
      <c r="AW158" s="96" t="s">
        <v>44</v>
      </c>
      <c r="AX158" s="35">
        <f t="shared" si="20"/>
        <v>0</v>
      </c>
      <c r="BI158" s="32" t="s">
        <v>30</v>
      </c>
      <c r="BJ158" s="34">
        <f t="shared" si="21"/>
        <v>0</v>
      </c>
      <c r="BL158" s="32" t="s">
        <v>30</v>
      </c>
      <c r="BM158" s="34">
        <f t="shared" si="22"/>
        <v>0</v>
      </c>
    </row>
    <row r="159" spans="4:105" ht="30.75" customHeight="1">
      <c r="AH159" s="96" t="s">
        <v>89</v>
      </c>
      <c r="AI159" s="35">
        <f t="shared" si="15"/>
        <v>0</v>
      </c>
      <c r="AJ159" s="39"/>
      <c r="AK159" s="96" t="s">
        <v>89</v>
      </c>
      <c r="AL159" s="35">
        <f t="shared" si="16"/>
        <v>0</v>
      </c>
      <c r="AN159" s="96" t="s">
        <v>41</v>
      </c>
      <c r="AO159" s="35">
        <f t="shared" si="17"/>
        <v>0</v>
      </c>
      <c r="AQ159" s="96" t="s">
        <v>117</v>
      </c>
      <c r="AR159" s="35">
        <f t="shared" si="18"/>
        <v>0</v>
      </c>
      <c r="AT159" s="96" t="s">
        <v>41</v>
      </c>
      <c r="AU159" s="35">
        <f t="shared" si="19"/>
        <v>0</v>
      </c>
      <c r="AW159" s="96" t="s">
        <v>41</v>
      </c>
      <c r="AX159" s="35">
        <f t="shared" si="20"/>
        <v>0</v>
      </c>
      <c r="BI159" s="32" t="s">
        <v>94</v>
      </c>
      <c r="BJ159" s="34">
        <f t="shared" si="21"/>
        <v>0</v>
      </c>
      <c r="BL159" s="32" t="s">
        <v>94</v>
      </c>
      <c r="BM159" s="34">
        <f t="shared" si="22"/>
        <v>0</v>
      </c>
    </row>
    <row r="160" spans="4:105" ht="30.75" customHeight="1">
      <c r="AH160" s="96" t="s">
        <v>107</v>
      </c>
      <c r="AI160" s="35">
        <f t="shared" si="15"/>
        <v>0</v>
      </c>
      <c r="AJ160" s="39"/>
      <c r="AK160" s="96" t="s">
        <v>107</v>
      </c>
      <c r="AL160" s="35">
        <f t="shared" si="16"/>
        <v>0</v>
      </c>
      <c r="AN160" s="96" t="s">
        <v>116</v>
      </c>
      <c r="AO160" s="35">
        <f t="shared" si="17"/>
        <v>0</v>
      </c>
      <c r="AQ160" s="96" t="s">
        <v>118</v>
      </c>
      <c r="AR160" s="35">
        <f t="shared" si="18"/>
        <v>0</v>
      </c>
      <c r="AT160" s="96" t="s">
        <v>13</v>
      </c>
      <c r="AU160" s="35">
        <f t="shared" si="19"/>
        <v>0</v>
      </c>
      <c r="AW160" s="96" t="s">
        <v>13</v>
      </c>
      <c r="AX160" s="35">
        <f t="shared" si="20"/>
        <v>0</v>
      </c>
      <c r="BI160" s="32" t="s">
        <v>95</v>
      </c>
      <c r="BJ160" s="34">
        <f t="shared" si="21"/>
        <v>0</v>
      </c>
      <c r="BL160" s="32" t="s">
        <v>95</v>
      </c>
      <c r="BM160" s="34">
        <f t="shared" si="22"/>
        <v>0</v>
      </c>
    </row>
    <row r="161" spans="34:50" ht="30.75" customHeight="1">
      <c r="AH161" s="96" t="s">
        <v>90</v>
      </c>
      <c r="AI161" s="35">
        <f t="shared" si="15"/>
        <v>0</v>
      </c>
      <c r="AJ161" s="39"/>
      <c r="AK161" s="96" t="s">
        <v>90</v>
      </c>
      <c r="AL161" s="35">
        <f t="shared" si="16"/>
        <v>0</v>
      </c>
      <c r="AN161" s="96" t="s">
        <v>113</v>
      </c>
      <c r="AO161" s="35">
        <f t="shared" si="17"/>
        <v>0</v>
      </c>
      <c r="AQ161" s="96" t="s">
        <v>119</v>
      </c>
      <c r="AR161" s="35">
        <f t="shared" si="18"/>
        <v>0</v>
      </c>
      <c r="AT161" s="96" t="s">
        <v>121</v>
      </c>
      <c r="AU161" s="35">
        <f t="shared" si="19"/>
        <v>0</v>
      </c>
      <c r="AW161" s="96" t="s">
        <v>121</v>
      </c>
      <c r="AX161" s="35">
        <f t="shared" si="20"/>
        <v>0</v>
      </c>
    </row>
    <row r="162" spans="34:50" ht="30.75" customHeight="1">
      <c r="AH162" s="96" t="s">
        <v>108</v>
      </c>
      <c r="AI162" s="35">
        <f t="shared" si="15"/>
        <v>0</v>
      </c>
      <c r="AJ162" s="39"/>
      <c r="AK162" s="96" t="s">
        <v>108</v>
      </c>
      <c r="AL162" s="35">
        <f t="shared" si="16"/>
        <v>0</v>
      </c>
      <c r="AO162" s="40">
        <f>SUM(AO34:AO161)</f>
        <v>0</v>
      </c>
      <c r="AQ162" s="96" t="s">
        <v>120</v>
      </c>
      <c r="AR162" s="35">
        <f t="shared" si="18"/>
        <v>0</v>
      </c>
      <c r="AT162" s="96" t="s">
        <v>116</v>
      </c>
      <c r="AU162" s="35">
        <f t="shared" si="19"/>
        <v>0</v>
      </c>
      <c r="AW162" s="96" t="s">
        <v>116</v>
      </c>
      <c r="AX162" s="35">
        <f t="shared" si="20"/>
        <v>0</v>
      </c>
    </row>
    <row r="163" spans="34:50" ht="30.75" customHeight="1">
      <c r="AH163" s="96" t="s">
        <v>93</v>
      </c>
      <c r="AI163" s="35">
        <f t="shared" si="15"/>
        <v>0</v>
      </c>
      <c r="AJ163" s="39"/>
      <c r="AK163" s="96" t="s">
        <v>93</v>
      </c>
      <c r="AL163" s="35">
        <f t="shared" si="16"/>
        <v>0</v>
      </c>
      <c r="AR163" s="40">
        <f>SUM(AR34:AR162)</f>
        <v>0</v>
      </c>
      <c r="AT163" s="96" t="s">
        <v>42</v>
      </c>
      <c r="AU163" s="35">
        <f t="shared" si="19"/>
        <v>0</v>
      </c>
      <c r="AW163" s="96" t="s">
        <v>42</v>
      </c>
      <c r="AX163" s="35">
        <f t="shared" si="20"/>
        <v>0</v>
      </c>
    </row>
    <row r="164" spans="34:50" ht="30.75" customHeight="1">
      <c r="AH164" s="96" t="s">
        <v>30</v>
      </c>
      <c r="AI164" s="35">
        <f t="shared" si="15"/>
        <v>0</v>
      </c>
      <c r="AJ164" s="39"/>
      <c r="AK164" s="96" t="s">
        <v>30</v>
      </c>
      <c r="AL164" s="35">
        <f t="shared" si="16"/>
        <v>0</v>
      </c>
      <c r="AT164" s="96" t="s">
        <v>122</v>
      </c>
      <c r="AU164" s="35">
        <f t="shared" si="19"/>
        <v>0</v>
      </c>
      <c r="AW164" s="96" t="s">
        <v>122</v>
      </c>
      <c r="AX164" s="35">
        <f t="shared" si="20"/>
        <v>0</v>
      </c>
    </row>
    <row r="165" spans="34:50" ht="30.75" customHeight="1">
      <c r="AH165" s="96" t="s">
        <v>109</v>
      </c>
      <c r="AI165" s="35">
        <f t="shared" si="15"/>
        <v>0</v>
      </c>
      <c r="AJ165" s="39"/>
      <c r="AK165" s="96" t="s">
        <v>109</v>
      </c>
      <c r="AL165" s="35">
        <f t="shared" si="16"/>
        <v>0</v>
      </c>
      <c r="AT165" s="96" t="s">
        <v>123</v>
      </c>
      <c r="AU165" s="35">
        <f t="shared" si="19"/>
        <v>0</v>
      </c>
      <c r="AW165" s="96" t="s">
        <v>123</v>
      </c>
      <c r="AX165" s="35">
        <f t="shared" si="20"/>
        <v>0</v>
      </c>
    </row>
    <row r="166" spans="34:50" ht="30.75" customHeight="1">
      <c r="AH166" s="96" t="s">
        <v>110</v>
      </c>
      <c r="AI166" s="35">
        <f t="shared" si="15"/>
        <v>0</v>
      </c>
      <c r="AJ166" s="39"/>
      <c r="AK166" s="96" t="s">
        <v>110</v>
      </c>
      <c r="AL166" s="35">
        <f t="shared" si="16"/>
        <v>0</v>
      </c>
      <c r="AU166" s="40">
        <f>SUM(AU34:AU165)</f>
        <v>0</v>
      </c>
      <c r="AX166" s="40">
        <f>SUM(AX34:AX165)</f>
        <v>0</v>
      </c>
    </row>
    <row r="167" spans="34:50" ht="30.75" customHeight="1">
      <c r="AH167" s="96" t="s">
        <v>111</v>
      </c>
      <c r="AI167" s="35">
        <f t="shared" si="15"/>
        <v>0</v>
      </c>
      <c r="AJ167" s="39"/>
      <c r="AK167" s="96" t="s">
        <v>111</v>
      </c>
      <c r="AL167" s="35">
        <f t="shared" si="16"/>
        <v>0</v>
      </c>
    </row>
    <row r="168" spans="34:50" ht="30.75" customHeight="1">
      <c r="AI168" s="41">
        <f>SUM(AI34:AI167)</f>
        <v>0</v>
      </c>
      <c r="AL168" s="40">
        <f>SUM(AL34:AL167)</f>
        <v>0</v>
      </c>
    </row>
  </sheetData>
  <sheetProtection selectLockedCells="1" selectUnlockedCells="1"/>
  <mergeCells count="109">
    <mergeCell ref="D147:J147"/>
    <mergeCell ref="D148:J148"/>
    <mergeCell ref="Y2:AD2"/>
    <mergeCell ref="AE2:AK2"/>
    <mergeCell ref="AN2:BC2"/>
    <mergeCell ref="AF20:AF24"/>
    <mergeCell ref="AF25:AF29"/>
    <mergeCell ref="AF30:AF33"/>
    <mergeCell ref="BF2:BO2"/>
    <mergeCell ref="AF3:AF4"/>
    <mergeCell ref="AF5:AF9"/>
    <mergeCell ref="AF10:AF14"/>
    <mergeCell ref="AF15:AF19"/>
    <mergeCell ref="BG3:BG4"/>
    <mergeCell ref="BG5:BG9"/>
    <mergeCell ref="BG10:BG14"/>
    <mergeCell ref="BG15:BG19"/>
    <mergeCell ref="BG20:BG24"/>
    <mergeCell ref="BG25:BG29"/>
    <mergeCell ref="BG30:BG33"/>
    <mergeCell ref="CJ147:CM147"/>
    <mergeCell ref="CJ148:CM148"/>
    <mergeCell ref="CG5:CG9"/>
    <mergeCell ref="BU3:BW3"/>
    <mergeCell ref="BR3:BT3"/>
    <mergeCell ref="CH15:CH19"/>
    <mergeCell ref="CH20:CH24"/>
    <mergeCell ref="CH25:CH29"/>
    <mergeCell ref="CM3:CO3"/>
    <mergeCell ref="CJ3:CL3"/>
    <mergeCell ref="CG3:CG4"/>
    <mergeCell ref="CI3:CI4"/>
    <mergeCell ref="CD3:CF3"/>
    <mergeCell ref="BX3:BZ3"/>
    <mergeCell ref="CA3:CC3"/>
    <mergeCell ref="CH30:CH33"/>
    <mergeCell ref="CH3:CH4"/>
    <mergeCell ref="CH5:CH9"/>
    <mergeCell ref="CH10:CH14"/>
    <mergeCell ref="A1:J1"/>
    <mergeCell ref="P1:V1"/>
    <mergeCell ref="Y1:AD1"/>
    <mergeCell ref="AE1:AK1"/>
    <mergeCell ref="AN1:BC1"/>
    <mergeCell ref="BF1:BO1"/>
    <mergeCell ref="A2:J2"/>
    <mergeCell ref="P2:V2"/>
    <mergeCell ref="A5:A9"/>
    <mergeCell ref="AG3:AG4"/>
    <mergeCell ref="B3:B4"/>
    <mergeCell ref="B5:B9"/>
    <mergeCell ref="BL3:BN3"/>
    <mergeCell ref="AQ3:AS3"/>
    <mergeCell ref="AH3:AJ3"/>
    <mergeCell ref="AK3:AM3"/>
    <mergeCell ref="AN3:AP3"/>
    <mergeCell ref="AT3:AV3"/>
    <mergeCell ref="AW3:AY3"/>
    <mergeCell ref="AZ3:BB3"/>
    <mergeCell ref="BC3:BE3"/>
    <mergeCell ref="BI3:BK3"/>
    <mergeCell ref="S3:U3"/>
    <mergeCell ref="V3:X3"/>
    <mergeCell ref="A10:A14"/>
    <mergeCell ref="AE5:AE9"/>
    <mergeCell ref="AE10:AE14"/>
    <mergeCell ref="C3:C4"/>
    <mergeCell ref="A3:A4"/>
    <mergeCell ref="D3:F3"/>
    <mergeCell ref="G3:I3"/>
    <mergeCell ref="J3:L3"/>
    <mergeCell ref="P3:R3"/>
    <mergeCell ref="AE3:AE4"/>
    <mergeCell ref="M3:O3"/>
    <mergeCell ref="B10:B14"/>
    <mergeCell ref="Y3:AA3"/>
    <mergeCell ref="AB3:AD3"/>
    <mergeCell ref="A25:A29"/>
    <mergeCell ref="A30:A33"/>
    <mergeCell ref="AE25:AE29"/>
    <mergeCell ref="AE30:AE33"/>
    <mergeCell ref="A15:A19"/>
    <mergeCell ref="A20:A24"/>
    <mergeCell ref="AE15:AE19"/>
    <mergeCell ref="AE20:AE24"/>
    <mergeCell ref="B20:B24"/>
    <mergeCell ref="B25:B29"/>
    <mergeCell ref="B30:B33"/>
    <mergeCell ref="B15:B19"/>
    <mergeCell ref="BU1:DA1"/>
    <mergeCell ref="CJ2:CM2"/>
    <mergeCell ref="BF30:BF33"/>
    <mergeCell ref="BF20:BF24"/>
    <mergeCell ref="BF25:BF29"/>
    <mergeCell ref="BF10:BF14"/>
    <mergeCell ref="BF15:BF19"/>
    <mergeCell ref="BF5:BF9"/>
    <mergeCell ref="BH3:BH4"/>
    <mergeCell ref="BF3:BF4"/>
    <mergeCell ref="CG10:CG14"/>
    <mergeCell ref="CG15:CG19"/>
    <mergeCell ref="CG20:CG24"/>
    <mergeCell ref="CG25:CG29"/>
    <mergeCell ref="CG30:CG33"/>
    <mergeCell ref="BO3:BQ3"/>
    <mergeCell ref="CP3:CR3"/>
    <mergeCell ref="CY3:DA3"/>
    <mergeCell ref="CV3:CX3"/>
    <mergeCell ref="CS3:CU3"/>
  </mergeCells>
  <printOptions horizontalCentered="1"/>
  <pageMargins left="0" right="0" top="0" bottom="0" header="0" footer="0"/>
  <pageSetup paperSize="9" scale="75" firstPageNumber="0" orientation="portrait" verticalDpi="300" r:id="rId1"/>
  <colBreaks count="10" manualBreakCount="10">
    <brk id="12" max="1048575" man="1"/>
    <brk id="21" max="1048575" man="1"/>
    <brk id="30" max="1048575" man="1"/>
    <brk id="42" max="1048575" man="1"/>
    <brk id="51" max="1048575" man="1"/>
    <brk id="57" max="1048575" man="1"/>
    <brk id="69" max="1048575" man="1"/>
    <brk id="78" max="1048575" man="1"/>
    <brk id="84" max="1048575" man="1"/>
    <brk id="9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</vt:lpstr>
      <vt:lpstr>СПО!Область_печати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</dc:creator>
  <cp:lastModifiedBy>Comp</cp:lastModifiedBy>
  <cp:lastPrinted>2020-05-22T09:50:26Z</cp:lastPrinted>
  <dcterms:created xsi:type="dcterms:W3CDTF">2014-08-27T04:55:22Z</dcterms:created>
  <dcterms:modified xsi:type="dcterms:W3CDTF">2020-05-22T14:14:32Z</dcterms:modified>
</cp:coreProperties>
</file>